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 activeTab="1"/>
  </bookViews>
  <sheets>
    <sheet name="Computation" sheetId="1" r:id="rId1"/>
    <sheet name="Salary Details" sheetId="2" r:id="rId2"/>
  </sheets>
  <definedNames>
    <definedName name="_xlnm.Print_Area" localSheetId="0">Computation!$A$1:$G$54</definedName>
    <definedName name="_xlnm.Print_Area" localSheetId="1">'Salary Details'!$A$1:$O$38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N4" i="2"/>
  <c r="N5" s="1"/>
  <c r="N6" s="1"/>
  <c r="N7" s="1"/>
  <c r="N8" s="1"/>
  <c r="N9" s="1"/>
  <c r="N10" s="1"/>
  <c r="E4"/>
  <c r="E5" s="1"/>
  <c r="E6" s="1"/>
  <c r="E7" s="1"/>
  <c r="E8" s="1"/>
  <c r="E9" s="1"/>
  <c r="E10" s="1"/>
  <c r="E11" s="1"/>
  <c r="E12" s="1"/>
  <c r="E13" s="1"/>
  <c r="E14" s="1"/>
  <c r="M4"/>
  <c r="M5" s="1"/>
  <c r="M6" s="1"/>
  <c r="M7" s="1"/>
  <c r="M8" s="1"/>
  <c r="M9" s="1"/>
  <c r="M10" s="1"/>
  <c r="M11" s="1"/>
  <c r="M12" s="1"/>
  <c r="M13" s="1"/>
  <c r="M14" s="1"/>
  <c r="L4"/>
  <c r="K4"/>
  <c r="K5" s="1"/>
  <c r="J4"/>
  <c r="I4"/>
  <c r="I5" s="1"/>
  <c r="I6" s="1"/>
  <c r="I7" s="1"/>
  <c r="I8" s="1"/>
  <c r="I9" s="1"/>
  <c r="I10" s="1"/>
  <c r="I11" s="1"/>
  <c r="I12" s="1"/>
  <c r="I13" s="1"/>
  <c r="I14" s="1"/>
  <c r="H4"/>
  <c r="G4"/>
  <c r="G5" s="1"/>
  <c r="G6" s="1"/>
  <c r="G7" s="1"/>
  <c r="G8" s="1"/>
  <c r="G9" s="1"/>
  <c r="G10" s="1"/>
  <c r="G11" s="1"/>
  <c r="G12" s="1"/>
  <c r="G13" s="1"/>
  <c r="G14" s="1"/>
  <c r="F4"/>
  <c r="D4"/>
  <c r="C4"/>
  <c r="C5" s="1"/>
  <c r="C6" s="1"/>
  <c r="C7" s="1"/>
  <c r="C8" s="1"/>
  <c r="C9" s="1"/>
  <c r="C10" s="1"/>
  <c r="C11" s="1"/>
  <c r="C12" s="1"/>
  <c r="C13" s="1"/>
  <c r="C14" s="1"/>
  <c r="E53" i="1"/>
  <c r="N20" i="2" l="1"/>
  <c r="F51" i="1" s="1"/>
  <c r="C20" i="2"/>
  <c r="F5"/>
  <c r="F6" s="1"/>
  <c r="F7" s="1"/>
  <c r="F8" s="1"/>
  <c r="F9" s="1"/>
  <c r="F10" s="1"/>
  <c r="F11" s="1"/>
  <c r="F12" s="1"/>
  <c r="F13" s="1"/>
  <c r="F14" s="1"/>
  <c r="J5"/>
  <c r="J6" s="1"/>
  <c r="J7" s="1"/>
  <c r="J8" s="1"/>
  <c r="J9" s="1"/>
  <c r="J10" s="1"/>
  <c r="J11" s="1"/>
  <c r="J12" s="1"/>
  <c r="J13" s="1"/>
  <c r="J14" s="1"/>
  <c r="K6"/>
  <c r="K7" s="1"/>
  <c r="K8" s="1"/>
  <c r="K9" s="1"/>
  <c r="K10" s="1"/>
  <c r="K11" s="1"/>
  <c r="K12" s="1"/>
  <c r="K13" s="1"/>
  <c r="K14" s="1"/>
  <c r="M20"/>
  <c r="E20"/>
  <c r="F22" i="1" s="1"/>
  <c r="I20" i="2"/>
  <c r="F26" i="1" s="1"/>
  <c r="D5" i="2"/>
  <c r="D6" s="1"/>
  <c r="D7" s="1"/>
  <c r="D8" s="1"/>
  <c r="D9" s="1"/>
  <c r="D10" s="1"/>
  <c r="D11" s="1"/>
  <c r="D12" s="1"/>
  <c r="D13" s="1"/>
  <c r="D14" s="1"/>
  <c r="H5"/>
  <c r="H6" s="1"/>
  <c r="H7" s="1"/>
  <c r="H8" s="1"/>
  <c r="H9" s="1"/>
  <c r="H10" s="1"/>
  <c r="H11" s="1"/>
  <c r="H12" s="1"/>
  <c r="H13" s="1"/>
  <c r="H14" s="1"/>
  <c r="L5"/>
  <c r="L6" s="1"/>
  <c r="L7" s="1"/>
  <c r="L8" s="1"/>
  <c r="L9" s="1"/>
  <c r="L10" s="1"/>
  <c r="L11" s="1"/>
  <c r="L12" s="1"/>
  <c r="L13" s="1"/>
  <c r="L14" s="1"/>
  <c r="J20" l="1"/>
  <c r="D38" i="1" s="1"/>
  <c r="F38" s="1"/>
  <c r="G20" i="2"/>
  <c r="F24" i="1" s="1"/>
  <c r="F20" i="2"/>
  <c r="F23" i="1" s="1"/>
  <c r="K20" i="2"/>
  <c r="F32" i="1" s="1"/>
  <c r="H20" i="2"/>
  <c r="F25" i="1" s="1"/>
  <c r="D20" i="2"/>
  <c r="F21" i="1" s="1"/>
  <c r="L20" i="2"/>
  <c r="F36" i="1" s="1"/>
  <c r="F33" l="1"/>
  <c r="C33"/>
  <c r="F10"/>
  <c r="F12" s="1"/>
  <c r="F15" s="1"/>
  <c r="F19" s="1"/>
  <c r="F35" l="1"/>
  <c r="F44" s="1"/>
  <c r="F45" s="1"/>
  <c r="F46" l="1"/>
  <c r="F47" s="1"/>
  <c r="F48" l="1"/>
  <c r="F49" s="1"/>
  <c r="F50" s="1"/>
  <c r="F52" s="1"/>
  <c r="F53" s="1"/>
  <c r="F54" s="1"/>
</calcChain>
</file>

<file path=xl/sharedStrings.xml><?xml version="1.0" encoding="utf-8"?>
<sst xmlns="http://schemas.openxmlformats.org/spreadsheetml/2006/main" count="111" uniqueCount="109">
  <si>
    <t xml:space="preserve">MAHATMA GANDHI UNIVERSITY </t>
  </si>
  <si>
    <t>I</t>
  </si>
  <si>
    <t>(Please fill up the computation statement according to the instructions in the circular)</t>
  </si>
  <si>
    <t>P</t>
  </si>
  <si>
    <t>S</t>
  </si>
  <si>
    <t>Employee Details</t>
  </si>
  <si>
    <t xml:space="preserve">          NAME                                </t>
  </si>
  <si>
    <t>P F No.</t>
  </si>
  <si>
    <t xml:space="preserve">          DESIGNATION                </t>
  </si>
  <si>
    <t>PAN</t>
  </si>
  <si>
    <t xml:space="preserve">          SECTION                           </t>
  </si>
  <si>
    <t>Mobile No</t>
  </si>
  <si>
    <t>Income Details</t>
  </si>
  <si>
    <t>No.</t>
  </si>
  <si>
    <t>Particulars</t>
  </si>
  <si>
    <t>Amount Rs.</t>
  </si>
  <si>
    <t>For Office use</t>
  </si>
  <si>
    <t>Gross Salary (Including Employer Contribution to NPS for Employee Under NPS)</t>
  </si>
  <si>
    <t>Deductions towards rent paid [Provide Decleration with Names &amp; PAN of Homeowner]</t>
  </si>
  <si>
    <t>Balance ((1)-(2))</t>
  </si>
  <si>
    <t>Less : Standard Deduction</t>
  </si>
  <si>
    <t xml:space="preserve">Profession Tax paid </t>
  </si>
  <si>
    <t>Net Salary Income ((3)+(4)-(5))</t>
  </si>
  <si>
    <t xml:space="preserve">2.Other Sources Income (Interest , Family Pension etc) </t>
  </si>
  <si>
    <t>3. Interest from Provident Fund for Contributions Exceeding Rs.500000</t>
  </si>
  <si>
    <t>Gross Total Income</t>
  </si>
  <si>
    <t>1.Provident Fund</t>
  </si>
  <si>
    <t>2.LIC</t>
  </si>
  <si>
    <t>3.GIS</t>
  </si>
  <si>
    <t>4.SWF</t>
  </si>
  <si>
    <t>5.FBS</t>
  </si>
  <si>
    <t>6.SLI</t>
  </si>
  <si>
    <t>7.HBA Principal</t>
  </si>
  <si>
    <t>8.Tuition Fee</t>
  </si>
  <si>
    <t>9.NSC/ULIP/PLI /etc</t>
  </si>
  <si>
    <t>10.Others -Specify (GPAIS)</t>
  </si>
  <si>
    <t>Total Deductions (9+10)</t>
  </si>
  <si>
    <t>Total Income (rounded off to the nearest multiple of 10)[(8-11)]</t>
  </si>
  <si>
    <t>Tax on Total Income</t>
  </si>
  <si>
    <t>Tax Payable (13-14)</t>
  </si>
  <si>
    <t>Health and Educational Cess [4% of (15)]</t>
  </si>
  <si>
    <t>Total Tax Payable [(15+16]</t>
  </si>
  <si>
    <t>Balance Tax to be deducted [(17)-(18)]</t>
  </si>
  <si>
    <t>Income &amp; Savings Details</t>
  </si>
  <si>
    <t>Month</t>
  </si>
  <si>
    <t>Gross Salary</t>
  </si>
  <si>
    <t>PFS</t>
  </si>
  <si>
    <t>LIC</t>
  </si>
  <si>
    <t>GIS</t>
  </si>
  <si>
    <t>SWF</t>
  </si>
  <si>
    <t>FBS</t>
  </si>
  <si>
    <t>SLI</t>
  </si>
  <si>
    <t>MEDI
SEP</t>
  </si>
  <si>
    <r>
      <rPr>
        <sz val="11"/>
        <color rgb="FF000000"/>
        <rFont val="Times New Roman"/>
        <family val="1"/>
        <charset val="1"/>
      </rPr>
      <t xml:space="preserve">NPS 
</t>
    </r>
    <r>
      <rPr>
        <sz val="7"/>
        <color rgb="FF000000"/>
        <rFont val="Times New Roman"/>
        <family val="1"/>
        <charset val="1"/>
      </rPr>
      <t>own contribution</t>
    </r>
  </si>
  <si>
    <r>
      <rPr>
        <sz val="11"/>
        <color rgb="FF000000"/>
        <rFont val="Times New Roman"/>
        <family val="1"/>
        <charset val="1"/>
      </rPr>
      <t xml:space="preserve">NPS 
</t>
    </r>
    <r>
      <rPr>
        <sz val="7"/>
        <color rgb="FF000000"/>
        <rFont val="Times New Roman"/>
        <family val="1"/>
        <charset val="1"/>
      </rPr>
      <t>Employer contribution</t>
    </r>
  </si>
  <si>
    <t>HBA</t>
  </si>
  <si>
    <t>TDS</t>
  </si>
  <si>
    <t>For Office Use Only</t>
  </si>
  <si>
    <t>D A Arrear-1</t>
  </si>
  <si>
    <t>D A Arrear-2</t>
  </si>
  <si>
    <t>PR Arrear /Other Arrears</t>
  </si>
  <si>
    <t>ELS</t>
  </si>
  <si>
    <t>Fest. Allow. / Bonus</t>
  </si>
  <si>
    <t>Total</t>
  </si>
  <si>
    <t>Details of Institutions from which HBA is availed</t>
  </si>
  <si>
    <t>Sl.No</t>
  </si>
  <si>
    <t>Name of Institution</t>
  </si>
  <si>
    <t>Declaration</t>
  </si>
  <si>
    <t xml:space="preserve">           I   _________________hereby declare that what is stated above is true to the best of my information and belief.</t>
  </si>
  <si>
    <t>Date :</t>
  </si>
  <si>
    <t>Signature</t>
  </si>
  <si>
    <t>Taxable Income</t>
  </si>
  <si>
    <t>Tax Rate</t>
  </si>
  <si>
    <t>Tax Details</t>
  </si>
  <si>
    <t>Cess</t>
  </si>
  <si>
    <t>Upto Rs.2,50,000</t>
  </si>
  <si>
    <t>Nil</t>
  </si>
  <si>
    <t>4 % of I T</t>
  </si>
  <si>
    <t>Rs.2,50,001-Rs.5,00,000</t>
  </si>
  <si>
    <r>
      <rPr>
        <sz val="9"/>
        <color rgb="FF000000"/>
        <rFont val="Times New Roman"/>
        <family val="1"/>
        <charset val="1"/>
      </rPr>
      <t>5 %(T.I.-250000)</t>
    </r>
    <r>
      <rPr>
        <i/>
        <sz val="9"/>
        <color rgb="FF000000"/>
        <rFont val="Times New Roman"/>
        <family val="1"/>
        <charset val="1"/>
      </rPr>
      <t xml:space="preserve"> : ( Less Rs.12500 in case T I is less than Rs.500,000)</t>
    </r>
  </si>
  <si>
    <r>
      <rPr>
        <sz val="10"/>
        <color rgb="FF000000"/>
        <rFont val="Times New Roman"/>
        <family val="1"/>
        <charset val="1"/>
      </rPr>
      <t>5 % (T.I.-2,50,000)</t>
    </r>
    <r>
      <rPr>
        <i/>
        <sz val="10"/>
        <color rgb="FF000000"/>
        <rFont val="Times New Roman"/>
        <family val="1"/>
        <charset val="1"/>
      </rPr>
      <t xml:space="preserve"> :  ( Less Rs.12,500 in case T I is less than Rs.5,00,000)</t>
    </r>
  </si>
  <si>
    <t>Rs.5,00,001-10,00,000</t>
  </si>
  <si>
    <t>Rs.12,500+20 % of (T I -5,00,000)</t>
  </si>
  <si>
    <t>Rs.12,500 + 20 % of (T.I -5,00,000)</t>
  </si>
  <si>
    <t>Above Rs.10,00,001</t>
  </si>
  <si>
    <t>Rs.1,12,500 +30 % ( T I-1000000)</t>
  </si>
  <si>
    <t>Rs.1,12,500 + 30 % ( T.I-10,00,000)</t>
  </si>
  <si>
    <t>UPEN</t>
  </si>
  <si>
    <t>Deductions Under Chapter VIII : A-Deductions under Section 123/124</t>
  </si>
  <si>
    <t>11.Contribution to Pension Fund(123)</t>
  </si>
  <si>
    <t>12.Contribution to National Pension Scheme-NPS (124)</t>
  </si>
  <si>
    <t>Admissible Amount u/s 123</t>
  </si>
  <si>
    <r>
      <t>(a) 124</t>
    </r>
    <r>
      <rPr>
        <sz val="8"/>
        <color rgb="FF000000"/>
        <rFont val="Times New Roman"/>
        <family val="1"/>
        <charset val="1"/>
      </rPr>
      <t xml:space="preserve"> :-  Contribution to N P S (Max Rs.50,000) ( Over and Above 123 Limit of Rs.1,50,000 for Employees under NPS )</t>
    </r>
  </si>
  <si>
    <r>
      <t>(b) 124</t>
    </r>
    <r>
      <rPr>
        <sz val="8"/>
        <color rgb="FF000000"/>
        <rFont val="Times New Roman"/>
        <family val="1"/>
        <charset val="1"/>
      </rPr>
      <t xml:space="preserve"> :- Contribution to National Pension Scheme-NPS -Employer Contribution [Limited to 10% of Basic + DA]</t>
    </r>
  </si>
  <si>
    <r>
      <t>(c) 126</t>
    </r>
    <r>
      <rPr>
        <sz val="8"/>
        <color rgb="FF000000"/>
        <rFont val="Times New Roman"/>
        <family val="1"/>
        <charset val="1"/>
      </rPr>
      <t xml:space="preserve"> :- Health Checkup (Max 5000) + Health Insurance (</t>
    </r>
    <r>
      <rPr>
        <b/>
        <sz val="12"/>
        <color rgb="FF000000"/>
        <rFont val="Times New Roman"/>
        <family val="1"/>
        <charset val="1"/>
      </rPr>
      <t>I</t>
    </r>
    <r>
      <rPr>
        <sz val="8"/>
        <color rgb="FF000000"/>
        <rFont val="Times New Roman"/>
        <family val="1"/>
        <charset val="1"/>
      </rPr>
      <t xml:space="preserve">ndividual Max 25000 + </t>
    </r>
    <r>
      <rPr>
        <b/>
        <sz val="12"/>
        <color rgb="FF000000"/>
        <rFont val="Times New Roman"/>
        <family val="1"/>
        <charset val="1"/>
      </rPr>
      <t>P</t>
    </r>
    <r>
      <rPr>
        <sz val="8"/>
        <color rgb="FF000000"/>
        <rFont val="Times New Roman"/>
        <family val="1"/>
        <charset val="1"/>
      </rPr>
      <t xml:space="preserve">arents  25000 / </t>
    </r>
    <r>
      <rPr>
        <b/>
        <sz val="12"/>
        <color rgb="FF000000"/>
        <rFont val="Times New Roman"/>
        <family val="1"/>
        <charset val="1"/>
      </rPr>
      <t>S</t>
    </r>
    <r>
      <rPr>
        <sz val="8"/>
        <color rgb="FF000000"/>
        <rFont val="Times New Roman"/>
        <family val="1"/>
        <charset val="1"/>
      </rPr>
      <t>enior Parents 50000)</t>
    </r>
  </si>
  <si>
    <r>
      <t>(c) 126</t>
    </r>
    <r>
      <rPr>
        <sz val="8"/>
        <color rgb="FF000000"/>
        <rFont val="Times New Roman"/>
        <family val="1"/>
        <charset val="1"/>
      </rPr>
      <t xml:space="preserve"> :- MEDISEP Premium</t>
    </r>
  </si>
  <si>
    <r>
      <t>(d) 127</t>
    </r>
    <r>
      <rPr>
        <sz val="8"/>
        <color rgb="FF000000"/>
        <rFont val="Times New Roman"/>
        <family val="1"/>
        <charset val="1"/>
      </rPr>
      <t>:- Expense on treatment of mentally or physically handicapped dependents (Max. Rs.75,000/1,25,000 for severe disability)</t>
    </r>
  </si>
  <si>
    <r>
      <t>(e) 128</t>
    </r>
    <r>
      <rPr>
        <sz val="8"/>
        <color rgb="FF000000"/>
        <rFont val="Times New Roman"/>
        <family val="1"/>
        <charset val="1"/>
      </rPr>
      <t xml:space="preserve"> :-  Expenditure on medical treatment of the employee for specified diseases. Actual expenditure or Rs.40000/60000/80000 whicever is less is exempted depending on age</t>
    </r>
  </si>
  <si>
    <r>
      <t>(f) 129</t>
    </r>
    <r>
      <rPr>
        <sz val="8"/>
        <color rgb="FF000000"/>
        <rFont val="Times New Roman"/>
        <family val="1"/>
        <charset val="1"/>
      </rPr>
      <t xml:space="preserve"> :- Interest on Educational Loan  for higher education for self or dependend children</t>
    </r>
  </si>
  <si>
    <r>
      <t>(g) 133</t>
    </r>
    <r>
      <rPr>
        <sz val="8"/>
        <color rgb="FF000000"/>
        <rFont val="Times New Roman"/>
        <family val="1"/>
        <charset val="1"/>
      </rPr>
      <t xml:space="preserve"> :- Donations of National Importance and CMDRF only.</t>
    </r>
  </si>
  <si>
    <r>
      <t>(h) 154</t>
    </r>
    <r>
      <rPr>
        <sz val="8"/>
        <color rgb="FF000000"/>
        <rFont val="Times New Roman"/>
        <family val="1"/>
        <charset val="1"/>
      </rPr>
      <t xml:space="preserve"> :- For employee with disability (Rs.75,000 or If &gt;80% disability 1.25 Lakh) - 153</t>
    </r>
  </si>
  <si>
    <t>B-More deductions under the Provisions of Chapter VIII</t>
  </si>
  <si>
    <t>Less Rebate for the Income upto 5 Lakhs u/s 156 (Max Rs.12500)</t>
  </si>
  <si>
    <t xml:space="preserve">Less : Relief u/s 157 &amp; I.T. there after </t>
  </si>
  <si>
    <t>1.Income from House property (interest on HBA is negative income). [Provide Names &amp; PAN of Institutions in page No.2, Max Rs.30,000 before 1.4.1999 or 2 Lakh. Sec 22(1)]</t>
  </si>
  <si>
    <t>Income Tax Rates for FY 2026-27 - Tax Regime - FA 2025-26 (Old Scheme)</t>
  </si>
  <si>
    <t>Tax already deducted up to October 2026</t>
  </si>
  <si>
    <r>
      <t>Tax to be deducted per month from November</t>
    </r>
    <r>
      <rPr>
        <b/>
        <sz val="9"/>
        <color rgb="FF000000"/>
        <rFont val="Times New Roman"/>
        <family val="1"/>
        <charset val="1"/>
      </rPr>
      <t xml:space="preserve"> 2026</t>
    </r>
  </si>
  <si>
    <t>Statement of Computation of Income Tax -Tax Year  2026-27-FINAL</t>
  </si>
</sst>
</file>

<file path=xl/styles.xml><?xml version="1.0" encoding="utf-8"?>
<styleSheet xmlns="http://schemas.openxmlformats.org/spreadsheetml/2006/main">
  <numFmts count="1">
    <numFmt numFmtId="164" formatCode="mm/yy"/>
  </numFmts>
  <fonts count="24">
    <font>
      <sz val="11"/>
      <color rgb="FF000000"/>
      <name val="Calibri"/>
      <family val="2"/>
      <charset val="1"/>
    </font>
    <font>
      <sz val="11"/>
      <color rgb="FF000000"/>
      <name val="Cambria"/>
      <family val="1"/>
      <charset val="1"/>
    </font>
    <font>
      <sz val="11"/>
      <color rgb="FFFFFFFF"/>
      <name val="Cambria"/>
      <family val="1"/>
      <charset val="1"/>
    </font>
    <font>
      <sz val="9"/>
      <color rgb="FF000000"/>
      <name val="Cambria"/>
      <family val="1"/>
      <charset val="1"/>
    </font>
    <font>
      <sz val="11"/>
      <color rgb="FF000000"/>
      <name val="Times New Roman"/>
      <family val="1"/>
      <charset val="1"/>
    </font>
    <font>
      <u/>
      <sz val="12"/>
      <color rgb="FF000000"/>
      <name val="Times New Roman"/>
      <family val="1"/>
      <charset val="1"/>
    </font>
    <font>
      <b/>
      <i/>
      <sz val="10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8"/>
      <color rgb="FF000000"/>
      <name val="Times New Roman"/>
      <family val="1"/>
      <charset val="1"/>
    </font>
    <font>
      <b/>
      <sz val="9"/>
      <color rgb="FF000000"/>
      <name val="Times New Roman"/>
      <family val="1"/>
      <charset val="1"/>
    </font>
    <font>
      <b/>
      <sz val="10.5"/>
      <color rgb="FF000000"/>
      <name val="Times New Roman"/>
      <family val="1"/>
      <charset val="1"/>
    </font>
    <font>
      <sz val="10.5"/>
      <color rgb="FF000000"/>
      <name val="Times New Roman"/>
      <family val="1"/>
      <charset val="1"/>
    </font>
    <font>
      <sz val="9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/>
      <sz val="12"/>
      <color rgb="FF000000"/>
      <name val="Times New Roman"/>
      <family val="1"/>
      <charset val="1"/>
    </font>
    <font>
      <b/>
      <sz val="12"/>
      <name val="Times New Roman"/>
      <family val="1"/>
      <charset val="1"/>
    </font>
    <font>
      <sz val="7"/>
      <color rgb="FF000000"/>
      <name val="Times New Roman"/>
      <family val="1"/>
      <charset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  <charset val="1"/>
    </font>
    <font>
      <b/>
      <sz val="11"/>
      <color rgb="FF000000"/>
      <name val="Times New Roman"/>
      <family val="1"/>
      <charset val="1"/>
    </font>
    <font>
      <b/>
      <u/>
      <sz val="11"/>
      <color rgb="FF000000"/>
      <name val="Times New Roman"/>
      <family val="1"/>
      <charset val="1"/>
    </font>
    <font>
      <i/>
      <sz val="9"/>
      <color rgb="FF000000"/>
      <name val="Times New Roman"/>
      <family val="1"/>
      <charset val="1"/>
    </font>
    <font>
      <i/>
      <sz val="10"/>
      <color rgb="FF000000"/>
      <name val="Times New Roman"/>
      <family val="1"/>
      <charset val="1"/>
    </font>
    <font>
      <b/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rgb="FF000080"/>
      </right>
      <top style="medium">
        <color auto="1"/>
      </top>
      <bottom style="thin">
        <color rgb="FF00008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 applyProtection="1">
      <alignment horizontal="center" vertical="top"/>
      <protection locked="0"/>
    </xf>
    <xf numFmtId="0" fontId="2" fillId="0" borderId="0" xfId="0" applyFont="1" applyProtection="1">
      <protection locked="0"/>
    </xf>
    <xf numFmtId="0" fontId="11" fillId="0" borderId="4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12" fillId="2" borderId="4" xfId="0" applyFont="1" applyFill="1" applyBorder="1" applyProtection="1"/>
    <xf numFmtId="0" fontId="1" fillId="0" borderId="4" xfId="0" applyFont="1" applyBorder="1" applyProtection="1">
      <protection locked="0"/>
    </xf>
    <xf numFmtId="0" fontId="12" fillId="0" borderId="4" xfId="0" applyFont="1" applyBorder="1" applyProtection="1">
      <protection locked="0"/>
    </xf>
    <xf numFmtId="0" fontId="9" fillId="2" borderId="5" xfId="0" applyFont="1" applyFill="1" applyBorder="1" applyAlignment="1" applyProtection="1">
      <alignment horizontal="center"/>
    </xf>
    <xf numFmtId="2" fontId="15" fillId="0" borderId="4" xfId="0" applyNumberFormat="1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2" borderId="4" xfId="0" applyFont="1" applyFill="1" applyBorder="1" applyAlignment="1" applyProtection="1">
      <alignment horizontal="right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 wrapText="1" shrinkToFit="1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/>
    </xf>
    <xf numFmtId="164" fontId="4" fillId="0" borderId="10" xfId="0" applyNumberFormat="1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Protection="1">
      <protection locked="0"/>
    </xf>
    <xf numFmtId="0" fontId="4" fillId="0" borderId="11" xfId="0" applyFont="1" applyBorder="1" applyProtection="1"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18" fillId="0" borderId="10" xfId="0" applyFont="1" applyBorder="1" applyAlignment="1" applyProtection="1">
      <alignment horizontal="left" vertical="center" wrapText="1"/>
      <protection locked="0"/>
    </xf>
    <xf numFmtId="0" fontId="12" fillId="0" borderId="10" xfId="0" applyFont="1" applyBorder="1" applyAlignment="1" applyProtection="1">
      <alignment horizontal="left" vertical="center" wrapText="1"/>
      <protection locked="0"/>
    </xf>
    <xf numFmtId="0" fontId="19" fillId="0" borderId="4" xfId="0" applyFont="1" applyBorder="1" applyProtection="1">
      <protection locked="0"/>
    </xf>
    <xf numFmtId="0" fontId="9" fillId="0" borderId="12" xfId="0" applyFont="1" applyBorder="1" applyAlignment="1">
      <alignment horizontal="left" vertical="center" wrapText="1"/>
    </xf>
    <xf numFmtId="0" fontId="9" fillId="2" borderId="2" xfId="0" applyFont="1" applyFill="1" applyBorder="1" applyAlignment="1" applyProtection="1">
      <alignment shrinkToFit="1"/>
    </xf>
    <xf numFmtId="0" fontId="9" fillId="2" borderId="13" xfId="0" applyFont="1" applyFill="1" applyBorder="1" applyAlignment="1" applyProtection="1">
      <alignment shrinkToFit="1"/>
    </xf>
    <xf numFmtId="0" fontId="4" fillId="0" borderId="14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5" xfId="0" applyFont="1" applyBorder="1"/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/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Protection="1">
      <protection locked="0"/>
    </xf>
    <xf numFmtId="0" fontId="4" fillId="0" borderId="18" xfId="0" applyFont="1" applyBorder="1" applyAlignment="1">
      <alignment horizontal="center"/>
    </xf>
    <xf numFmtId="0" fontId="4" fillId="0" borderId="19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23" fillId="0" borderId="0" xfId="0" applyFont="1"/>
    <xf numFmtId="0" fontId="9" fillId="0" borderId="5" xfId="0" applyFont="1" applyBorder="1" applyProtection="1">
      <protection locked="0"/>
    </xf>
    <xf numFmtId="0" fontId="12" fillId="0" borderId="5" xfId="0" applyFont="1" applyBorder="1" applyAlignment="1" applyProtection="1">
      <alignment horizontal="center"/>
      <protection locked="0"/>
    </xf>
    <xf numFmtId="0" fontId="12" fillId="2" borderId="5" xfId="0" applyFont="1" applyFill="1" applyBorder="1" applyProtection="1"/>
    <xf numFmtId="0" fontId="12" fillId="0" borderId="5" xfId="0" applyFont="1" applyBorder="1" applyProtection="1">
      <protection locked="0"/>
    </xf>
    <xf numFmtId="0" fontId="9" fillId="2" borderId="5" xfId="0" applyFont="1" applyFill="1" applyBorder="1" applyProtection="1"/>
    <xf numFmtId="0" fontId="7" fillId="2" borderId="5" xfId="0" applyFont="1" applyFill="1" applyBorder="1" applyProtection="1"/>
    <xf numFmtId="0" fontId="12" fillId="0" borderId="5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protection locked="0"/>
    </xf>
    <xf numFmtId="0" fontId="2" fillId="0" borderId="3" xfId="0" applyFont="1" applyBorder="1" applyProtection="1"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horizontal="center" textRotation="90"/>
      <protection locked="0"/>
    </xf>
    <xf numFmtId="0" fontId="5" fillId="0" borderId="4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/>
      <protection locked="0"/>
    </xf>
    <xf numFmtId="0" fontId="9" fillId="0" borderId="4" xfId="0" applyFont="1" applyBorder="1" applyProtection="1">
      <protection locked="0"/>
    </xf>
    <xf numFmtId="0" fontId="10" fillId="0" borderId="4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4" xfId="0" applyFont="1" applyBorder="1" applyAlignment="1" applyProtection="1">
      <alignment horizontal="left"/>
      <protection locked="0"/>
    </xf>
    <xf numFmtId="0" fontId="12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12" fillId="0" borderId="4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left"/>
      <protection locked="0"/>
    </xf>
    <xf numFmtId="0" fontId="9" fillId="0" borderId="5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12" fillId="0" borderId="4" xfId="0" applyFont="1" applyBorder="1" applyProtection="1">
      <protection locked="0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wrapText="1"/>
      <protection locked="0"/>
    </xf>
    <xf numFmtId="0" fontId="8" fillId="0" borderId="4" xfId="0" applyFont="1" applyBorder="1" applyAlignment="1" applyProtection="1">
      <alignment horizontal="left"/>
      <protection locked="0"/>
    </xf>
    <xf numFmtId="0" fontId="14" fillId="0" borderId="6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4" xfId="0" applyFont="1" applyBorder="1" applyAlignment="1">
      <alignment horizontal="center" vertical="center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center" vertical="center" wrapText="1"/>
      <protection locked="0"/>
    </xf>
    <xf numFmtId="0" fontId="17" fillId="0" borderId="27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/>
    </xf>
    <xf numFmtId="0" fontId="20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14" fillId="0" borderId="1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left"/>
    </xf>
    <xf numFmtId="0" fontId="19" fillId="0" borderId="1" xfId="0" applyFont="1" applyBorder="1" applyAlignment="1">
      <alignment horizontal="left"/>
    </xf>
    <xf numFmtId="0" fontId="19" fillId="0" borderId="29" xfId="0" applyFont="1" applyBorder="1" applyAlignment="1">
      <alignment horizontal="left"/>
    </xf>
    <xf numFmtId="0" fontId="19" fillId="0" borderId="17" xfId="0" applyFont="1" applyBorder="1" applyAlignment="1" applyProtection="1">
      <alignment horizontal="left" vertical="center"/>
      <protection locked="0"/>
    </xf>
    <xf numFmtId="0" fontId="19" fillId="0" borderId="0" xfId="0" applyFont="1" applyBorder="1" applyAlignment="1" applyProtection="1">
      <alignment horizontal="left" vertical="center"/>
      <protection locked="0"/>
    </xf>
    <xf numFmtId="0" fontId="19" fillId="0" borderId="28" xfId="0" applyFont="1" applyBorder="1" applyAlignment="1" applyProtection="1">
      <alignment horizontal="left" vertical="center"/>
      <protection locked="0"/>
    </xf>
    <xf numFmtId="0" fontId="19" fillId="0" borderId="1" xfId="0" applyFont="1" applyBorder="1" applyAlignment="1" applyProtection="1">
      <alignment horizontal="left" vertical="center"/>
      <protection locked="0"/>
    </xf>
    <xf numFmtId="0" fontId="4" fillId="0" borderId="2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9" fontId="12" fillId="0" borderId="4" xfId="0" applyNumberFormat="1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9" fontId="12" fillId="0" borderId="23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4">
    <dxf>
      <font>
        <color rgb="FFFFFFFF"/>
      </font>
    </dxf>
    <dxf>
      <font>
        <color rgb="FFFFFFFF"/>
      </font>
    </dxf>
    <dxf>
      <font>
        <color rgb="FFFFFFFF"/>
      </font>
    </dxf>
    <dxf>
      <font>
        <color rgb="FFFFFFFF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410160</xdr:colOff>
      <xdr:row>0</xdr:row>
      <xdr:rowOff>161760</xdr:rowOff>
    </xdr:from>
    <xdr:to>
      <xdr:col>6</xdr:col>
      <xdr:colOff>807495</xdr:colOff>
      <xdr:row>0</xdr:row>
      <xdr:rowOff>169827</xdr:rowOff>
    </xdr:to>
    <xdr:sp macro="" textlink="">
      <xdr:nvSpPr>
        <xdr:cNvPr id="2" name="CustomShape 1"/>
        <xdr:cNvSpPr/>
      </xdr:nvSpPr>
      <xdr:spPr>
        <a:xfrm>
          <a:off x="5410785" y="161760"/>
          <a:ext cx="1205055" cy="51120"/>
        </a:xfrm>
        <a:prstGeom prst="rect">
          <a:avLst/>
        </a:prstGeom>
        <a:noFill/>
        <a:ln w="19080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51840" rIns="90000" bIns="51840" anchor="t">
          <a:noAutofit/>
        </a:bodyPr>
        <a:lstStyle/>
        <a:p>
          <a:pPr>
            <a:lnSpc>
              <a:spcPct val="100000"/>
            </a:lnSpc>
          </a:pPr>
          <a:endParaRPr lang="en-IN" sz="105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352425</xdr:colOff>
      <xdr:row>0</xdr:row>
      <xdr:rowOff>0</xdr:rowOff>
    </xdr:from>
    <xdr:to>
      <xdr:col>2</xdr:col>
      <xdr:colOff>1601778</xdr:colOff>
      <xdr:row>0</xdr:row>
      <xdr:rowOff>180975</xdr:rowOff>
    </xdr:to>
    <xdr:sp macro="" textlink="">
      <xdr:nvSpPr>
        <xdr:cNvPr id="3" name="CustomShape 1"/>
        <xdr:cNvSpPr/>
      </xdr:nvSpPr>
      <xdr:spPr>
        <a:xfrm>
          <a:off x="600075" y="0"/>
          <a:ext cx="1249353" cy="180975"/>
        </a:xfrm>
        <a:prstGeom prst="rect">
          <a:avLst/>
        </a:prstGeom>
        <a:noFill/>
        <a:ln w="19080">
          <a:solidFill>
            <a:srgbClr val="FFFFFF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62640" rIns="90000" bIns="62640" anchor="t">
          <a:noAutofit/>
        </a:bodyPr>
        <a:lstStyle/>
        <a:p>
          <a:pPr>
            <a:lnSpc>
              <a:spcPct val="100000"/>
            </a:lnSpc>
          </a:pPr>
          <a:r>
            <a:rPr lang="en-IN" sz="1050" b="1" strike="noStrike" spc="-1">
              <a:solidFill>
                <a:srgbClr val="000000"/>
              </a:solidFill>
              <a:latin typeface="Bookman Old Style"/>
            </a:rPr>
            <a:t>FA 2025-2026</a:t>
          </a:r>
          <a:endParaRPr lang="en-IN" sz="105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722"/>
  <sheetViews>
    <sheetView topLeftCell="A31" workbookViewId="0">
      <selection activeCell="C1" sqref="C1:G1"/>
    </sheetView>
  </sheetViews>
  <sheetFormatPr defaultColWidth="9.140625" defaultRowHeight="15"/>
  <cols>
    <col min="1" max="1" width="0.140625" style="1" customWidth="1"/>
    <col min="2" max="2" width="3.5703125" style="2" customWidth="1"/>
    <col min="3" max="3" width="33.5703125" style="3" customWidth="1"/>
    <col min="4" max="4" width="25.42578125" style="3" customWidth="1"/>
    <col min="5" max="5" width="10.85546875" style="3" customWidth="1"/>
    <col min="6" max="6" width="12.28515625" style="3" customWidth="1"/>
    <col min="7" max="7" width="12.140625" style="10" customWidth="1"/>
    <col min="8" max="8" width="1.5703125" style="4" customWidth="1"/>
    <col min="9" max="11" width="9.140625" style="1"/>
    <col min="12" max="12" width="9.140625" style="5" hidden="1"/>
    <col min="13" max="31" width="9.140625" style="1"/>
    <col min="32" max="1024" width="9.140625" style="3"/>
  </cols>
  <sheetData>
    <row r="1" spans="1:1024" ht="15.75">
      <c r="A1" s="59"/>
      <c r="B1" s="58"/>
      <c r="C1" s="60" t="s">
        <v>0</v>
      </c>
      <c r="D1" s="60"/>
      <c r="E1" s="60"/>
      <c r="F1" s="60"/>
      <c r="G1" s="60"/>
      <c r="H1" s="1"/>
      <c r="J1" s="5" t="s">
        <v>1</v>
      </c>
      <c r="L1" s="1"/>
      <c r="AD1" s="3"/>
      <c r="AE1" s="3"/>
      <c r="AMI1"/>
      <c r="AMJ1"/>
    </row>
    <row r="2" spans="1:1024">
      <c r="A2" s="59"/>
      <c r="B2" s="58"/>
      <c r="C2" s="61" t="s">
        <v>2</v>
      </c>
      <c r="D2" s="61"/>
      <c r="E2" s="61"/>
      <c r="F2" s="61"/>
      <c r="G2" s="57"/>
      <c r="H2" s="1"/>
      <c r="J2" s="5" t="s">
        <v>3</v>
      </c>
      <c r="L2" s="1"/>
      <c r="AD2" s="3"/>
      <c r="AE2" s="3"/>
      <c r="AMI2"/>
      <c r="AMJ2"/>
    </row>
    <row r="3" spans="1:1024" ht="16.5" customHeight="1">
      <c r="A3" s="59"/>
      <c r="B3" s="62" t="s">
        <v>108</v>
      </c>
      <c r="C3" s="62"/>
      <c r="D3" s="62"/>
      <c r="E3" s="62"/>
      <c r="F3" s="62"/>
      <c r="G3" s="62"/>
      <c r="H3" s="1"/>
      <c r="J3" s="5" t="s">
        <v>4</v>
      </c>
      <c r="L3" s="1"/>
      <c r="AD3" s="3"/>
      <c r="AE3" s="3"/>
      <c r="AMI3"/>
      <c r="AMJ3"/>
    </row>
    <row r="4" spans="1:1024" ht="12" customHeight="1">
      <c r="A4" s="59"/>
      <c r="B4" s="63" t="s">
        <v>5</v>
      </c>
      <c r="C4" s="63"/>
      <c r="D4" s="63"/>
      <c r="E4" s="63"/>
      <c r="F4" s="63"/>
      <c r="G4" s="63"/>
      <c r="H4" s="1"/>
      <c r="J4" s="5"/>
      <c r="L4" s="1"/>
      <c r="AD4" s="3"/>
      <c r="AE4" s="3"/>
      <c r="AMI4"/>
      <c r="AMJ4"/>
    </row>
    <row r="5" spans="1:1024">
      <c r="A5" s="59"/>
      <c r="B5" s="64" t="s">
        <v>6</v>
      </c>
      <c r="C5" s="64"/>
      <c r="D5" s="65"/>
      <c r="E5" s="65"/>
      <c r="F5" s="49" t="s">
        <v>7</v>
      </c>
      <c r="G5" s="6"/>
      <c r="H5" s="1"/>
      <c r="J5" s="5"/>
      <c r="L5" s="1"/>
      <c r="AD5" s="3"/>
      <c r="AE5" s="3"/>
      <c r="AMI5"/>
      <c r="AMJ5"/>
    </row>
    <row r="6" spans="1:1024">
      <c r="A6" s="59"/>
      <c r="B6" s="64" t="s">
        <v>8</v>
      </c>
      <c r="C6" s="64"/>
      <c r="D6" s="65"/>
      <c r="E6" s="65"/>
      <c r="F6" s="48" t="s">
        <v>87</v>
      </c>
      <c r="G6" s="6"/>
      <c r="H6" s="1"/>
      <c r="J6" s="5"/>
      <c r="L6" s="1"/>
      <c r="AD6" s="3"/>
      <c r="AE6" s="3"/>
      <c r="AMI6"/>
      <c r="AMJ6"/>
    </row>
    <row r="7" spans="1:1024">
      <c r="A7" s="59"/>
      <c r="B7" s="64" t="s">
        <v>10</v>
      </c>
      <c r="C7" s="64"/>
      <c r="D7" s="65"/>
      <c r="E7" s="65"/>
      <c r="F7" s="49" t="s">
        <v>9</v>
      </c>
      <c r="G7" s="6"/>
      <c r="H7" s="1"/>
      <c r="J7" s="5"/>
      <c r="L7" s="1"/>
      <c r="AD7" s="3"/>
      <c r="AE7" s="3"/>
      <c r="AMI7"/>
      <c r="AMJ7"/>
    </row>
    <row r="8" spans="1:1024">
      <c r="A8" s="59"/>
      <c r="B8" s="74" t="s">
        <v>12</v>
      </c>
      <c r="C8" s="75"/>
      <c r="D8" s="75"/>
      <c r="E8" s="76"/>
      <c r="F8" s="49" t="s">
        <v>11</v>
      </c>
      <c r="G8" s="56"/>
      <c r="H8" s="1"/>
      <c r="J8" s="5"/>
      <c r="L8" s="1"/>
      <c r="AD8" s="3"/>
      <c r="AE8" s="3"/>
      <c r="AMI8"/>
      <c r="AMJ8"/>
    </row>
    <row r="9" spans="1:1024">
      <c r="A9" s="59"/>
      <c r="B9" s="7" t="s">
        <v>13</v>
      </c>
      <c r="C9" s="66" t="s">
        <v>14</v>
      </c>
      <c r="D9" s="66"/>
      <c r="E9" s="66"/>
      <c r="F9" s="50" t="s">
        <v>15</v>
      </c>
      <c r="G9" s="8" t="s">
        <v>16</v>
      </c>
      <c r="H9" s="1"/>
      <c r="J9" s="5"/>
      <c r="L9" s="1"/>
      <c r="AD9" s="3"/>
      <c r="AE9" s="3"/>
      <c r="AMI9"/>
      <c r="AMJ9"/>
    </row>
    <row r="10" spans="1:1024">
      <c r="A10" s="59"/>
      <c r="B10" s="7">
        <v>1</v>
      </c>
      <c r="C10" s="67" t="s">
        <v>17</v>
      </c>
      <c r="D10" s="67"/>
      <c r="E10" s="67"/>
      <c r="F10" s="51">
        <f>'Salary Details'!$C$20+'Salary Details'!$L$20</f>
        <v>0</v>
      </c>
      <c r="H10" s="1"/>
      <c r="J10" s="5"/>
      <c r="L10" s="1"/>
      <c r="AD10" s="3"/>
      <c r="AE10" s="3"/>
      <c r="AMI10"/>
      <c r="AMJ10"/>
    </row>
    <row r="11" spans="1:1024">
      <c r="A11" s="59"/>
      <c r="B11" s="7">
        <v>2</v>
      </c>
      <c r="C11" s="67" t="s">
        <v>18</v>
      </c>
      <c r="D11" s="67"/>
      <c r="E11" s="67"/>
      <c r="F11" s="52"/>
      <c r="H11" s="1"/>
      <c r="J11" s="5"/>
      <c r="L11" s="1"/>
      <c r="AD11" s="3"/>
      <c r="AE11" s="3"/>
      <c r="AMI11"/>
      <c r="AMJ11"/>
    </row>
    <row r="12" spans="1:1024">
      <c r="A12" s="59"/>
      <c r="B12" s="7">
        <v>3</v>
      </c>
      <c r="C12" s="67" t="s">
        <v>19</v>
      </c>
      <c r="D12" s="67"/>
      <c r="E12" s="67"/>
      <c r="F12" s="51">
        <f>F10-F11</f>
        <v>0</v>
      </c>
      <c r="H12" s="1"/>
      <c r="J12" s="5"/>
      <c r="L12" s="1"/>
      <c r="AD12" s="3"/>
      <c r="AE12" s="3"/>
      <c r="AMI12"/>
      <c r="AMJ12"/>
    </row>
    <row r="13" spans="1:1024">
      <c r="A13" s="59"/>
      <c r="B13" s="7">
        <v>4</v>
      </c>
      <c r="C13" s="67" t="s">
        <v>20</v>
      </c>
      <c r="D13" s="67"/>
      <c r="E13" s="67"/>
      <c r="F13" s="52">
        <v>-50000</v>
      </c>
      <c r="H13" s="1"/>
      <c r="J13" s="5"/>
      <c r="L13" s="1"/>
      <c r="AD13" s="3"/>
      <c r="AE13" s="3"/>
      <c r="AMI13"/>
      <c r="AMJ13"/>
    </row>
    <row r="14" spans="1:1024">
      <c r="A14" s="59"/>
      <c r="B14" s="7">
        <v>5</v>
      </c>
      <c r="C14" s="67" t="s">
        <v>21</v>
      </c>
      <c r="D14" s="67"/>
      <c r="E14" s="67"/>
      <c r="F14" s="49">
        <v>2500</v>
      </c>
      <c r="H14" s="1"/>
      <c r="J14" s="5"/>
      <c r="L14" s="1"/>
      <c r="AD14" s="3"/>
      <c r="AE14" s="3"/>
      <c r="AMI14"/>
      <c r="AMJ14"/>
    </row>
    <row r="15" spans="1:1024" ht="14.25" customHeight="1">
      <c r="A15" s="59"/>
      <c r="B15" s="7">
        <v>6</v>
      </c>
      <c r="C15" s="67" t="s">
        <v>22</v>
      </c>
      <c r="D15" s="67"/>
      <c r="E15" s="67"/>
      <c r="F15" s="51">
        <f>IF((F12+F13-F14)&lt;0,0,F12+F13-F14)</f>
        <v>0</v>
      </c>
      <c r="H15" s="1"/>
      <c r="J15" s="5"/>
      <c r="L15" s="1"/>
      <c r="AD15" s="3"/>
      <c r="AE15" s="3"/>
      <c r="AMI15"/>
      <c r="AMJ15"/>
    </row>
    <row r="16" spans="1:1024" ht="23.25" customHeight="1">
      <c r="A16" s="59"/>
      <c r="B16" s="68">
        <v>7</v>
      </c>
      <c r="C16" s="69" t="s">
        <v>104</v>
      </c>
      <c r="D16" s="69"/>
      <c r="E16" s="69"/>
      <c r="F16" s="52"/>
      <c r="H16" s="1"/>
      <c r="J16" s="5"/>
      <c r="L16" s="1"/>
      <c r="AD16" s="3"/>
      <c r="AE16" s="3"/>
      <c r="AMI16"/>
      <c r="AMJ16"/>
    </row>
    <row r="17" spans="1:1024" ht="15" customHeight="1">
      <c r="A17" s="59"/>
      <c r="B17" s="68"/>
      <c r="C17" s="70" t="s">
        <v>23</v>
      </c>
      <c r="D17" s="70"/>
      <c r="E17" s="70"/>
      <c r="F17" s="52"/>
      <c r="H17" s="1"/>
      <c r="J17" s="5"/>
      <c r="L17" s="1"/>
      <c r="AD17" s="3"/>
      <c r="AE17" s="3"/>
      <c r="AMI17"/>
      <c r="AMJ17"/>
    </row>
    <row r="18" spans="1:1024" ht="12.75" customHeight="1">
      <c r="A18" s="59"/>
      <c r="B18" s="68"/>
      <c r="C18" s="70" t="s">
        <v>24</v>
      </c>
      <c r="D18" s="70"/>
      <c r="E18" s="70"/>
      <c r="F18" s="52"/>
      <c r="H18" s="1"/>
      <c r="J18" s="5"/>
      <c r="L18" s="1"/>
      <c r="AD18" s="3"/>
      <c r="AE18" s="3"/>
      <c r="AMI18"/>
      <c r="AMJ18"/>
    </row>
    <row r="19" spans="1:1024">
      <c r="A19" s="59"/>
      <c r="B19" s="7">
        <v>8</v>
      </c>
      <c r="C19" s="73" t="s">
        <v>25</v>
      </c>
      <c r="D19" s="73"/>
      <c r="E19" s="73"/>
      <c r="F19" s="53">
        <f>+IF(SUM(F15:F18)&lt;0,0,SUM(F15:F18))</f>
        <v>0</v>
      </c>
      <c r="H19" s="1"/>
      <c r="J19" s="5"/>
      <c r="L19" s="1"/>
      <c r="AD19" s="3"/>
      <c r="AE19" s="3"/>
      <c r="AMI19"/>
      <c r="AMJ19"/>
    </row>
    <row r="20" spans="1:1024" ht="15" customHeight="1">
      <c r="A20" s="59"/>
      <c r="B20" s="71" t="s">
        <v>88</v>
      </c>
      <c r="C20" s="71"/>
      <c r="D20" s="71"/>
      <c r="E20" s="71"/>
      <c r="F20" s="71"/>
      <c r="G20" s="71"/>
      <c r="H20" s="1"/>
      <c r="J20" s="5"/>
      <c r="L20" s="1"/>
      <c r="AD20" s="3"/>
      <c r="AE20" s="3"/>
      <c r="AMI20"/>
      <c r="AMJ20"/>
    </row>
    <row r="21" spans="1:1024" ht="13.5" customHeight="1">
      <c r="A21" s="59"/>
      <c r="B21" s="68">
        <v>9</v>
      </c>
      <c r="C21" s="67" t="s">
        <v>26</v>
      </c>
      <c r="D21" s="67"/>
      <c r="E21" s="67"/>
      <c r="F21" s="51">
        <f>'Salary Details'!$D$20</f>
        <v>0</v>
      </c>
      <c r="H21" s="1"/>
      <c r="J21" s="5"/>
      <c r="L21" s="1"/>
      <c r="AD21" s="3"/>
      <c r="AE21" s="3"/>
      <c r="AMI21"/>
      <c r="AMJ21"/>
    </row>
    <row r="22" spans="1:1024" ht="13.5" customHeight="1">
      <c r="A22" s="59"/>
      <c r="B22" s="68"/>
      <c r="C22" s="67" t="s">
        <v>27</v>
      </c>
      <c r="D22" s="67"/>
      <c r="E22" s="67"/>
      <c r="F22" s="51">
        <f>'Salary Details'!$E$20</f>
        <v>0</v>
      </c>
      <c r="H22" s="1"/>
      <c r="J22" s="5"/>
      <c r="L22" s="1"/>
      <c r="AD22" s="3"/>
      <c r="AE22" s="3"/>
      <c r="AMI22"/>
      <c r="AMJ22"/>
    </row>
    <row r="23" spans="1:1024" ht="13.5" customHeight="1">
      <c r="A23" s="59"/>
      <c r="B23" s="68"/>
      <c r="C23" s="67" t="s">
        <v>28</v>
      </c>
      <c r="D23" s="67"/>
      <c r="E23" s="67"/>
      <c r="F23" s="51">
        <f>'Salary Details'!$F$20</f>
        <v>0</v>
      </c>
      <c r="H23" s="1"/>
      <c r="J23" s="5"/>
      <c r="L23" s="1"/>
      <c r="AD23" s="3"/>
      <c r="AE23" s="3"/>
      <c r="AMI23"/>
      <c r="AMJ23"/>
    </row>
    <row r="24" spans="1:1024" ht="13.5" customHeight="1">
      <c r="A24" s="59"/>
      <c r="B24" s="68"/>
      <c r="C24" s="67" t="s">
        <v>29</v>
      </c>
      <c r="D24" s="67"/>
      <c r="E24" s="67"/>
      <c r="F24" s="51">
        <f>'Salary Details'!$G$20</f>
        <v>0</v>
      </c>
      <c r="H24" s="1"/>
      <c r="J24" s="5"/>
      <c r="L24" s="1"/>
      <c r="AD24" s="3"/>
      <c r="AE24" s="3"/>
      <c r="AMI24"/>
      <c r="AMJ24"/>
    </row>
    <row r="25" spans="1:1024" ht="13.5" customHeight="1">
      <c r="A25" s="59"/>
      <c r="B25" s="68"/>
      <c r="C25" s="67" t="s">
        <v>30</v>
      </c>
      <c r="D25" s="67"/>
      <c r="E25" s="67"/>
      <c r="F25" s="51">
        <f>'Salary Details'!$H$20</f>
        <v>0</v>
      </c>
      <c r="H25" s="1"/>
      <c r="J25" s="5"/>
      <c r="L25" s="1"/>
      <c r="AD25" s="3"/>
      <c r="AE25" s="3"/>
      <c r="AMI25"/>
      <c r="AMJ25"/>
    </row>
    <row r="26" spans="1:1024" ht="13.5" customHeight="1">
      <c r="A26" s="59"/>
      <c r="B26" s="68"/>
      <c r="C26" s="67" t="s">
        <v>31</v>
      </c>
      <c r="D26" s="67"/>
      <c r="E26" s="67"/>
      <c r="F26" s="51">
        <f>'Salary Details'!$I$20</f>
        <v>0</v>
      </c>
      <c r="H26" s="1"/>
      <c r="J26" s="5"/>
      <c r="L26" s="1"/>
      <c r="AD26" s="3"/>
      <c r="AE26" s="3"/>
      <c r="AMI26"/>
      <c r="AMJ26"/>
    </row>
    <row r="27" spans="1:1024" ht="13.5" customHeight="1">
      <c r="A27" s="59"/>
      <c r="B27" s="68"/>
      <c r="C27" s="67" t="s">
        <v>32</v>
      </c>
      <c r="D27" s="67"/>
      <c r="E27" s="67"/>
      <c r="F27" s="52"/>
      <c r="H27" s="1"/>
      <c r="J27" s="5"/>
      <c r="L27" s="1"/>
      <c r="AD27" s="3"/>
      <c r="AE27" s="3"/>
      <c r="AMI27"/>
      <c r="AMJ27"/>
    </row>
    <row r="28" spans="1:1024" ht="13.5" customHeight="1">
      <c r="A28" s="59"/>
      <c r="B28" s="68"/>
      <c r="C28" s="67" t="s">
        <v>33</v>
      </c>
      <c r="D28" s="67"/>
      <c r="E28" s="67"/>
      <c r="F28" s="52"/>
      <c r="H28" s="1"/>
      <c r="J28" s="5"/>
      <c r="L28" s="1"/>
      <c r="AD28" s="3"/>
      <c r="AE28" s="3"/>
      <c r="AMI28"/>
      <c r="AMJ28"/>
    </row>
    <row r="29" spans="1:1024" ht="13.5" customHeight="1">
      <c r="A29" s="59"/>
      <c r="B29" s="68"/>
      <c r="C29" s="67" t="s">
        <v>34</v>
      </c>
      <c r="D29" s="67"/>
      <c r="E29" s="67"/>
      <c r="F29" s="52"/>
      <c r="H29" s="1"/>
      <c r="J29" s="5"/>
      <c r="L29" s="1"/>
      <c r="AD29" s="3"/>
      <c r="AE29" s="3"/>
      <c r="AMI29"/>
      <c r="AMJ29"/>
    </row>
    <row r="30" spans="1:1024" ht="13.5" customHeight="1">
      <c r="A30" s="59"/>
      <c r="B30" s="68"/>
      <c r="C30" s="67" t="s">
        <v>35</v>
      </c>
      <c r="D30" s="67"/>
      <c r="E30" s="67"/>
      <c r="F30" s="49">
        <v>1180</v>
      </c>
      <c r="H30" s="1"/>
      <c r="J30" s="5"/>
      <c r="L30" s="1"/>
      <c r="AD30" s="3"/>
      <c r="AE30" s="3"/>
      <c r="AMI30"/>
      <c r="AMJ30"/>
    </row>
    <row r="31" spans="1:1024" ht="13.5" customHeight="1">
      <c r="A31" s="59"/>
      <c r="B31" s="68"/>
      <c r="C31" s="70" t="s">
        <v>89</v>
      </c>
      <c r="D31" s="70"/>
      <c r="E31" s="70"/>
      <c r="F31" s="52"/>
      <c r="H31" s="1"/>
      <c r="J31" s="5"/>
      <c r="L31" s="1"/>
      <c r="AD31" s="3"/>
      <c r="AE31" s="3"/>
      <c r="AMI31"/>
      <c r="AMJ31"/>
    </row>
    <row r="32" spans="1:1024" ht="13.5" customHeight="1">
      <c r="A32" s="59"/>
      <c r="B32" s="68"/>
      <c r="C32" s="70" t="s">
        <v>90</v>
      </c>
      <c r="D32" s="70"/>
      <c r="E32" s="70"/>
      <c r="F32" s="53">
        <f>'Salary Details'!$K$20</f>
        <v>0</v>
      </c>
      <c r="H32" s="1"/>
      <c r="J32" s="5"/>
      <c r="L32" s="1"/>
      <c r="AD32" s="3"/>
      <c r="AE32" s="3"/>
      <c r="AMI32"/>
      <c r="AMJ32"/>
    </row>
    <row r="33" spans="1:1024" ht="15" customHeight="1">
      <c r="A33" s="59"/>
      <c r="B33" s="68"/>
      <c r="C33" s="12">
        <f>SUM(F21:F32)</f>
        <v>1180</v>
      </c>
      <c r="D33" s="72" t="s">
        <v>91</v>
      </c>
      <c r="E33" s="72"/>
      <c r="F33" s="54">
        <f>IF(SUM(F21:F32)&gt;=150000,150000,SUM(F21:F32))</f>
        <v>1180</v>
      </c>
      <c r="H33" s="1"/>
      <c r="J33" s="5"/>
      <c r="L33" s="1"/>
      <c r="AD33" s="3"/>
      <c r="AE33" s="3"/>
      <c r="AMI33"/>
      <c r="AMJ33"/>
    </row>
    <row r="34" spans="1:1024" ht="17.25" customHeight="1">
      <c r="A34" s="59"/>
      <c r="B34" s="78" t="s">
        <v>101</v>
      </c>
      <c r="C34" s="78"/>
      <c r="D34" s="78"/>
      <c r="E34" s="78"/>
      <c r="F34" s="78"/>
      <c r="G34" s="78"/>
      <c r="H34" s="1"/>
      <c r="J34" s="5"/>
      <c r="L34" s="1"/>
      <c r="AD34" s="3"/>
      <c r="AE34" s="3"/>
      <c r="AMI34"/>
      <c r="AMJ34"/>
    </row>
    <row r="35" spans="1:1024" ht="21.75" customHeight="1">
      <c r="A35" s="59"/>
      <c r="B35" s="68">
        <v>10</v>
      </c>
      <c r="C35" s="79" t="s">
        <v>92</v>
      </c>
      <c r="D35" s="79"/>
      <c r="E35" s="79"/>
      <c r="F35" s="52">
        <f>+MIN(F32,C33-F33,50000)</f>
        <v>0</v>
      </c>
      <c r="H35" s="1"/>
      <c r="J35" s="5"/>
      <c r="L35" s="1"/>
      <c r="AD35" s="3"/>
      <c r="AE35" s="3"/>
      <c r="AMI35"/>
      <c r="AMJ35"/>
    </row>
    <row r="36" spans="1:1024" ht="21" customHeight="1">
      <c r="A36" s="59"/>
      <c r="B36" s="68"/>
      <c r="C36" s="79" t="s">
        <v>93</v>
      </c>
      <c r="D36" s="79"/>
      <c r="E36" s="79"/>
      <c r="F36" s="53">
        <f>+'Salary Details'!L20</f>
        <v>0</v>
      </c>
      <c r="H36" s="1"/>
      <c r="J36" s="5"/>
      <c r="L36" s="1"/>
      <c r="AD36" s="3"/>
      <c r="AE36" s="3"/>
      <c r="AMI36"/>
      <c r="AMJ36"/>
    </row>
    <row r="37" spans="1:1024" ht="27" customHeight="1">
      <c r="A37" s="59"/>
      <c r="B37" s="68"/>
      <c r="C37" s="80" t="s">
        <v>94</v>
      </c>
      <c r="D37" s="80"/>
      <c r="E37" s="13" t="s">
        <v>1</v>
      </c>
      <c r="F37" s="52"/>
      <c r="H37" s="1"/>
      <c r="J37" s="5"/>
      <c r="L37" s="1"/>
      <c r="AD37" s="3"/>
      <c r="AE37" s="3"/>
      <c r="AMI37"/>
      <c r="AMJ37"/>
    </row>
    <row r="38" spans="1:1024" ht="15.75" customHeight="1">
      <c r="A38" s="59"/>
      <c r="B38" s="68"/>
      <c r="C38" s="14" t="s">
        <v>95</v>
      </c>
      <c r="D38" s="15">
        <f>+'Salary Details'!J20</f>
        <v>0</v>
      </c>
      <c r="E38" s="16"/>
      <c r="F38" s="51">
        <f>IF(E37="I",MIN(F37+D38,25000),IF(E37="P",MIN(F37+D38,50000),IF(E37="S",MIN(F37+D38,75000),MIN(F37+D38,25000))))</f>
        <v>0</v>
      </c>
      <c r="H38" s="1"/>
      <c r="J38" s="5"/>
      <c r="L38" s="1"/>
      <c r="AD38" s="3"/>
      <c r="AE38" s="3"/>
      <c r="AMI38"/>
      <c r="AMJ38"/>
    </row>
    <row r="39" spans="1:1024" ht="21.75" customHeight="1">
      <c r="A39" s="59"/>
      <c r="B39" s="68"/>
      <c r="C39" s="79" t="s">
        <v>96</v>
      </c>
      <c r="D39" s="79"/>
      <c r="E39" s="79"/>
      <c r="F39" s="52"/>
      <c r="H39" s="1"/>
      <c r="J39" s="5"/>
      <c r="L39" s="1"/>
      <c r="AD39" s="3"/>
      <c r="AE39" s="3"/>
      <c r="AMI39"/>
      <c r="AMJ39"/>
    </row>
    <row r="40" spans="1:1024" ht="23.25" customHeight="1">
      <c r="A40" s="59"/>
      <c r="B40" s="68"/>
      <c r="C40" s="79" t="s">
        <v>97</v>
      </c>
      <c r="D40" s="79"/>
      <c r="E40" s="79"/>
      <c r="F40" s="55"/>
      <c r="H40" s="1"/>
      <c r="J40" s="5"/>
      <c r="L40" s="1"/>
      <c r="AD40" s="3"/>
      <c r="AE40" s="3"/>
      <c r="AMI40"/>
      <c r="AMJ40"/>
    </row>
    <row r="41" spans="1:1024" ht="13.5" customHeight="1">
      <c r="A41" s="59"/>
      <c r="B41" s="68"/>
      <c r="C41" s="79" t="s">
        <v>98</v>
      </c>
      <c r="D41" s="79"/>
      <c r="E41" s="79"/>
      <c r="F41" s="52"/>
      <c r="H41" s="1"/>
      <c r="J41" s="5"/>
      <c r="L41" s="1"/>
      <c r="AD41" s="3"/>
      <c r="AE41" s="3"/>
      <c r="AMI41"/>
      <c r="AMJ41"/>
    </row>
    <row r="42" spans="1:1024" ht="13.5" customHeight="1">
      <c r="A42" s="59"/>
      <c r="B42" s="68"/>
      <c r="C42" s="79" t="s">
        <v>99</v>
      </c>
      <c r="D42" s="79"/>
      <c r="E42" s="79"/>
      <c r="F42" s="52"/>
      <c r="H42" s="1"/>
      <c r="J42" s="5"/>
      <c r="L42" s="1"/>
      <c r="AD42" s="3"/>
      <c r="AE42" s="3"/>
      <c r="AMI42"/>
      <c r="AMJ42"/>
    </row>
    <row r="43" spans="1:1024" ht="13.5" customHeight="1">
      <c r="A43" s="59"/>
      <c r="B43" s="68"/>
      <c r="C43" s="81" t="s">
        <v>100</v>
      </c>
      <c r="D43" s="81"/>
      <c r="E43" s="81"/>
      <c r="F43" s="52"/>
      <c r="H43" s="1"/>
      <c r="J43" s="5"/>
      <c r="L43" s="1"/>
      <c r="AD43" s="3"/>
      <c r="AE43" s="3"/>
      <c r="AMI43"/>
      <c r="AMJ43"/>
    </row>
    <row r="44" spans="1:1024" ht="15" customHeight="1">
      <c r="A44" s="59"/>
      <c r="B44" s="7">
        <v>11</v>
      </c>
      <c r="C44" s="73" t="s">
        <v>36</v>
      </c>
      <c r="D44" s="73"/>
      <c r="E44" s="73"/>
      <c r="F44" s="53">
        <f>SUM(F35:F43)+F33-F37</f>
        <v>1180</v>
      </c>
      <c r="H44" s="1"/>
      <c r="J44" s="5"/>
      <c r="L44" s="1"/>
      <c r="AD44" s="3"/>
      <c r="AE44" s="3"/>
      <c r="AMI44"/>
      <c r="AMJ44"/>
    </row>
    <row r="45" spans="1:1024" ht="13.5" customHeight="1">
      <c r="A45" s="59"/>
      <c r="B45" s="7">
        <v>12</v>
      </c>
      <c r="C45" s="67" t="s">
        <v>37</v>
      </c>
      <c r="D45" s="67"/>
      <c r="E45" s="67"/>
      <c r="F45" s="53">
        <f>MROUND(IF((F19-F44)&gt;0,(F19-F44),0),10)</f>
        <v>0</v>
      </c>
      <c r="H45" s="1"/>
      <c r="J45" s="5"/>
      <c r="L45" s="1"/>
      <c r="AD45" s="3"/>
      <c r="AE45" s="3"/>
      <c r="AMI45"/>
      <c r="AMJ45"/>
    </row>
    <row r="46" spans="1:1024" ht="13.5" customHeight="1">
      <c r="A46" s="59"/>
      <c r="B46" s="7">
        <v>13</v>
      </c>
      <c r="C46" s="67" t="s">
        <v>38</v>
      </c>
      <c r="D46" s="67"/>
      <c r="E46" s="67"/>
      <c r="F46" s="53">
        <f>ROUND(IF(F45&lt;=250000,0,IF(F45&lt;=500000,(F45-250000)*0.05,IF(F45&lt;=1000000,12500+(F45-500000)*0.2,112500+(F45-1000000)*0.3))),0)</f>
        <v>0</v>
      </c>
      <c r="H46" s="1"/>
      <c r="J46" s="5"/>
      <c r="L46" s="1"/>
      <c r="AD46" s="3"/>
      <c r="AE46" s="3"/>
      <c r="AMI46"/>
      <c r="AMJ46"/>
    </row>
    <row r="47" spans="1:1024" ht="13.5" customHeight="1">
      <c r="A47" s="59"/>
      <c r="B47" s="7">
        <v>14</v>
      </c>
      <c r="C47" s="67" t="s">
        <v>102</v>
      </c>
      <c r="D47" s="67"/>
      <c r="E47" s="67"/>
      <c r="F47" s="51">
        <f>IF(AND(F45&gt;0,F45&lt;500001),F46,0)</f>
        <v>0</v>
      </c>
      <c r="H47" s="1"/>
      <c r="J47" s="5"/>
      <c r="L47" s="1"/>
      <c r="AD47" s="3"/>
      <c r="AE47" s="3"/>
      <c r="AMI47"/>
      <c r="AMJ47"/>
    </row>
    <row r="48" spans="1:1024" ht="13.5" customHeight="1">
      <c r="A48" s="59"/>
      <c r="B48" s="7">
        <v>15</v>
      </c>
      <c r="C48" s="67" t="s">
        <v>39</v>
      </c>
      <c r="D48" s="67"/>
      <c r="E48" s="67"/>
      <c r="F48" s="51">
        <f>IF(F46-F47&lt;0,,F46-F47)</f>
        <v>0</v>
      </c>
      <c r="H48" s="1"/>
      <c r="J48" s="5"/>
      <c r="L48" s="1"/>
      <c r="AD48" s="3"/>
      <c r="AE48" s="3"/>
      <c r="AMI48"/>
      <c r="AMJ48"/>
    </row>
    <row r="49" spans="1:1024" ht="13.5" customHeight="1">
      <c r="A49" s="59"/>
      <c r="B49" s="7">
        <v>16</v>
      </c>
      <c r="C49" s="67" t="s">
        <v>40</v>
      </c>
      <c r="D49" s="67"/>
      <c r="E49" s="67"/>
      <c r="F49" s="51">
        <f>ROUND(F48*0.04,0)</f>
        <v>0</v>
      </c>
      <c r="H49" s="1"/>
      <c r="J49" s="5"/>
      <c r="L49" s="1"/>
      <c r="AD49" s="3"/>
      <c r="AE49" s="3"/>
      <c r="AMI49"/>
      <c r="AMJ49"/>
    </row>
    <row r="50" spans="1:1024" ht="13.5" customHeight="1">
      <c r="A50" s="59"/>
      <c r="B50" s="7">
        <v>17</v>
      </c>
      <c r="C50" s="67" t="s">
        <v>41</v>
      </c>
      <c r="D50" s="67"/>
      <c r="E50" s="67"/>
      <c r="F50" s="53">
        <f>IF((F46-F47+F49)&lt;=0,0,(F46-F47+F49))</f>
        <v>0</v>
      </c>
      <c r="H50" s="1"/>
      <c r="J50" s="5"/>
      <c r="L50" s="1"/>
      <c r="AD50" s="3"/>
      <c r="AE50" s="3"/>
      <c r="AMI50"/>
      <c r="AMJ50"/>
    </row>
    <row r="51" spans="1:1024" ht="13.5" customHeight="1">
      <c r="A51" s="59"/>
      <c r="B51" s="7">
        <v>18</v>
      </c>
      <c r="C51" s="77" t="s">
        <v>106</v>
      </c>
      <c r="D51" s="77"/>
      <c r="E51" s="77"/>
      <c r="F51" s="51">
        <f>'Salary Details'!$N$20</f>
        <v>0</v>
      </c>
      <c r="H51" s="1"/>
      <c r="J51" s="5"/>
      <c r="L51" s="1"/>
      <c r="AD51" s="3"/>
      <c r="AE51" s="3"/>
      <c r="AMI51"/>
      <c r="AMJ51"/>
    </row>
    <row r="52" spans="1:1024" ht="13.5" customHeight="1">
      <c r="A52" s="59"/>
      <c r="B52" s="7">
        <v>19</v>
      </c>
      <c r="C52" s="67" t="s">
        <v>42</v>
      </c>
      <c r="D52" s="67"/>
      <c r="E52" s="67"/>
      <c r="F52" s="51">
        <f>IF((F50-F51)&lt;0,0,F50-F51)</f>
        <v>0</v>
      </c>
      <c r="H52" s="1"/>
      <c r="J52" s="5"/>
      <c r="L52" s="1"/>
      <c r="AD52" s="3"/>
      <c r="AE52" s="3"/>
      <c r="AMI52"/>
      <c r="AMJ52"/>
    </row>
    <row r="53" spans="1:1024" s="1" customFormat="1" ht="13.5" customHeight="1">
      <c r="A53" s="59"/>
      <c r="B53" s="7">
        <v>20</v>
      </c>
      <c r="C53" s="11" t="s">
        <v>103</v>
      </c>
      <c r="D53" s="11"/>
      <c r="E53" s="9">
        <f>D53</f>
        <v>0</v>
      </c>
      <c r="F53" s="51">
        <f>F52-E53</f>
        <v>0</v>
      </c>
      <c r="G53" s="10"/>
      <c r="J53" s="5"/>
    </row>
    <row r="54" spans="1:1024" s="1" customFormat="1" ht="13.5" customHeight="1">
      <c r="A54" s="59"/>
      <c r="B54" s="7">
        <v>21</v>
      </c>
      <c r="C54" s="67" t="s">
        <v>107</v>
      </c>
      <c r="D54" s="67"/>
      <c r="E54" s="67"/>
      <c r="F54" s="51">
        <f>ROUND(F53/4,0)</f>
        <v>0</v>
      </c>
      <c r="G54" s="10"/>
      <c r="J54" s="5"/>
    </row>
    <row r="55" spans="1:1024">
      <c r="B55" s="1"/>
      <c r="C55" s="1"/>
      <c r="D55" s="1"/>
      <c r="E55" s="1"/>
      <c r="F55" s="1"/>
      <c r="G55" s="1"/>
      <c r="H55" s="1"/>
      <c r="L55" s="1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>
      <c r="B56" s="1"/>
      <c r="C56" s="1"/>
      <c r="D56" s="1"/>
      <c r="E56" s="1"/>
      <c r="F56" s="1"/>
      <c r="G56" s="1"/>
      <c r="H56" s="1"/>
      <c r="L56" s="1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>
      <c r="B57" s="1"/>
      <c r="C57" s="1"/>
      <c r="D57" s="1"/>
      <c r="E57" s="1"/>
      <c r="F57" s="1"/>
      <c r="G57" s="1"/>
      <c r="H57" s="1"/>
      <c r="L57" s="1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>
      <c r="B58" s="1"/>
      <c r="C58" s="1"/>
      <c r="D58" s="1"/>
      <c r="E58" s="1"/>
      <c r="F58" s="1"/>
      <c r="G58" s="1"/>
      <c r="H58" s="1"/>
      <c r="L58" s="1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>
      <c r="B59" s="1"/>
      <c r="C59" s="1"/>
      <c r="D59" s="1"/>
      <c r="E59" s="1"/>
      <c r="F59" s="1"/>
      <c r="G59" s="1"/>
      <c r="H59" s="1"/>
      <c r="L59" s="1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>
      <c r="B60" s="1"/>
      <c r="C60" s="1"/>
      <c r="D60" s="1"/>
      <c r="E60" s="1"/>
      <c r="F60" s="1"/>
      <c r="G60" s="1"/>
      <c r="H60" s="1"/>
      <c r="L60" s="1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>
      <c r="B61" s="1"/>
      <c r="C61" s="1"/>
      <c r="D61" s="1"/>
      <c r="E61" s="1"/>
      <c r="F61" s="1"/>
      <c r="G61" s="1"/>
      <c r="H61" s="1"/>
      <c r="L61" s="1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>
      <c r="B62" s="1"/>
      <c r="C62" s="1"/>
      <c r="D62" s="1"/>
      <c r="E62" s="1"/>
      <c r="F62" s="1"/>
      <c r="G62" s="1"/>
      <c r="H62" s="1"/>
      <c r="L62" s="1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>
      <c r="B63" s="1"/>
      <c r="C63" s="1"/>
      <c r="D63" s="1"/>
      <c r="E63" s="1"/>
      <c r="F63" s="1"/>
      <c r="G63" s="1"/>
      <c r="H63" s="1"/>
      <c r="L63" s="1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>
      <c r="B64" s="1"/>
      <c r="C64" s="1"/>
      <c r="D64" s="1"/>
      <c r="E64" s="1"/>
      <c r="F64" s="1"/>
      <c r="G64" s="1"/>
      <c r="H64" s="1"/>
      <c r="L64" s="1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2:1024">
      <c r="B65" s="1"/>
      <c r="C65" s="1"/>
      <c r="D65" s="1"/>
      <c r="E65" s="1"/>
      <c r="F65" s="1"/>
      <c r="G65" s="1"/>
      <c r="H65" s="1"/>
      <c r="L65" s="1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2:1024">
      <c r="B66" s="1"/>
      <c r="C66" s="1"/>
      <c r="D66" s="1"/>
      <c r="E66" s="1"/>
      <c r="F66" s="1"/>
      <c r="G66" s="1"/>
      <c r="H66" s="1"/>
      <c r="L66" s="1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2:1024">
      <c r="B67" s="1"/>
      <c r="C67" s="1"/>
      <c r="D67" s="1"/>
      <c r="E67" s="1"/>
      <c r="F67" s="1"/>
      <c r="G67" s="1"/>
      <c r="H67" s="1"/>
      <c r="L67" s="1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2:1024">
      <c r="B68" s="1"/>
      <c r="C68" s="1"/>
      <c r="D68" s="1"/>
      <c r="E68" s="1"/>
      <c r="F68" s="1"/>
      <c r="G68" s="1"/>
      <c r="H68" s="1"/>
      <c r="L68" s="1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2:1024">
      <c r="B69" s="1"/>
      <c r="C69" s="1"/>
      <c r="D69" s="1"/>
      <c r="E69" s="1"/>
      <c r="F69" s="1"/>
      <c r="G69" s="1"/>
      <c r="H69" s="1"/>
      <c r="L69" s="1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2:1024">
      <c r="B70" s="1"/>
      <c r="C70" s="1"/>
      <c r="D70" s="1"/>
      <c r="E70" s="1"/>
      <c r="F70" s="1"/>
      <c r="G70" s="1"/>
      <c r="H70" s="1"/>
      <c r="L70" s="1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2:1024">
      <c r="B71" s="1"/>
      <c r="C71" s="1"/>
      <c r="D71" s="1"/>
      <c r="E71" s="1"/>
      <c r="F71" s="1"/>
      <c r="G71" s="1"/>
      <c r="H71" s="1"/>
      <c r="L71" s="1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2:1024">
      <c r="B72" s="1"/>
      <c r="C72" s="1"/>
      <c r="D72" s="1"/>
      <c r="E72" s="1"/>
      <c r="F72" s="1"/>
      <c r="G72" s="1"/>
      <c r="H72" s="1"/>
      <c r="L72" s="1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2:1024">
      <c r="B73" s="1"/>
      <c r="C73" s="1"/>
      <c r="D73" s="1"/>
      <c r="E73" s="1"/>
      <c r="F73" s="1"/>
      <c r="G73" s="1"/>
      <c r="H73" s="1"/>
      <c r="L73" s="1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2:1024">
      <c r="B74" s="1"/>
      <c r="C74" s="1"/>
      <c r="D74" s="1"/>
      <c r="E74" s="1"/>
      <c r="F74" s="1"/>
      <c r="G74" s="1"/>
      <c r="H74" s="1"/>
      <c r="L74" s="1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2:1024">
      <c r="B75" s="1"/>
      <c r="C75" s="1"/>
      <c r="D75" s="1"/>
      <c r="E75" s="1"/>
      <c r="F75" s="1"/>
      <c r="G75" s="1"/>
      <c r="H75" s="1"/>
      <c r="L75" s="1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2:1024">
      <c r="B76" s="1"/>
      <c r="C76" s="1"/>
      <c r="D76" s="1"/>
      <c r="E76" s="1"/>
      <c r="F76" s="1"/>
      <c r="G76" s="1"/>
      <c r="H76" s="1"/>
      <c r="L76" s="1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2:1024">
      <c r="B77" s="1"/>
      <c r="C77" s="1"/>
      <c r="D77" s="1"/>
      <c r="E77" s="1"/>
      <c r="F77" s="1"/>
      <c r="G77" s="1"/>
      <c r="H77" s="1"/>
      <c r="L77" s="1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2:1024">
      <c r="B78" s="1"/>
      <c r="C78" s="1"/>
      <c r="D78" s="1"/>
      <c r="E78" s="1"/>
      <c r="F78" s="1"/>
      <c r="G78" s="1"/>
      <c r="H78" s="1"/>
      <c r="L78" s="1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2:1024">
      <c r="B79" s="1"/>
      <c r="C79" s="1"/>
      <c r="D79" s="1"/>
      <c r="E79" s="1"/>
      <c r="F79" s="1"/>
      <c r="G79" s="1"/>
      <c r="H79" s="1"/>
      <c r="L79" s="1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2:1024">
      <c r="B80" s="1"/>
      <c r="C80" s="1"/>
      <c r="D80" s="1"/>
      <c r="E80" s="1"/>
      <c r="F80" s="1"/>
      <c r="G80" s="1"/>
      <c r="H80" s="1"/>
      <c r="L80" s="1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2:1024">
      <c r="B81" s="1"/>
      <c r="C81" s="1"/>
      <c r="D81" s="1"/>
      <c r="E81" s="1"/>
      <c r="F81" s="1"/>
      <c r="G81" s="1"/>
      <c r="H81" s="1"/>
      <c r="L81" s="1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2:1024">
      <c r="B82" s="1"/>
      <c r="C82" s="1"/>
      <c r="D82" s="1"/>
      <c r="E82" s="1"/>
      <c r="F82" s="1"/>
      <c r="G82" s="1"/>
      <c r="H82" s="1"/>
      <c r="L82" s="1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2:1024">
      <c r="B83" s="1"/>
      <c r="C83" s="1"/>
      <c r="D83" s="1"/>
      <c r="E83" s="1"/>
      <c r="F83" s="1"/>
      <c r="G83" s="1"/>
      <c r="H83" s="1"/>
      <c r="L83" s="1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2:1024">
      <c r="B84" s="1"/>
      <c r="C84" s="1"/>
      <c r="D84" s="1"/>
      <c r="E84" s="1"/>
      <c r="F84" s="1"/>
      <c r="G84" s="1"/>
      <c r="H84" s="1"/>
      <c r="L84" s="1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2:1024">
      <c r="B85" s="1"/>
      <c r="C85" s="1"/>
      <c r="D85" s="1"/>
      <c r="E85" s="1"/>
      <c r="F85" s="1"/>
      <c r="G85" s="1"/>
      <c r="H85" s="1"/>
      <c r="L85" s="1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2:1024">
      <c r="B86" s="1"/>
      <c r="C86" s="1"/>
      <c r="D86" s="1"/>
      <c r="E86" s="1"/>
      <c r="F86" s="1"/>
      <c r="G86" s="1"/>
      <c r="H86" s="1"/>
      <c r="L86" s="1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2:1024">
      <c r="B87" s="1"/>
      <c r="C87" s="1"/>
      <c r="D87" s="1"/>
      <c r="E87" s="1"/>
      <c r="F87" s="1"/>
      <c r="G87" s="1"/>
      <c r="H87" s="1"/>
      <c r="L87" s="1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2:1024">
      <c r="B88" s="1"/>
      <c r="C88" s="1"/>
      <c r="D88" s="1"/>
      <c r="E88" s="1"/>
      <c r="F88" s="1"/>
      <c r="G88" s="1"/>
      <c r="H88" s="1"/>
      <c r="L88" s="1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2:1024">
      <c r="B89" s="1"/>
      <c r="C89" s="1"/>
      <c r="D89" s="1"/>
      <c r="E89" s="1"/>
      <c r="F89" s="1"/>
      <c r="G89" s="1"/>
      <c r="H89" s="1"/>
      <c r="L89" s="1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2:1024">
      <c r="B90" s="1"/>
      <c r="C90" s="1"/>
      <c r="D90" s="1"/>
      <c r="E90" s="1"/>
      <c r="F90" s="1"/>
      <c r="G90" s="1"/>
      <c r="H90" s="1"/>
      <c r="L90" s="1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2:1024">
      <c r="B91" s="1"/>
      <c r="C91" s="1"/>
      <c r="D91" s="1"/>
      <c r="E91" s="1"/>
      <c r="F91" s="1"/>
      <c r="G91" s="1"/>
      <c r="H91" s="1"/>
      <c r="L91" s="1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2:1024">
      <c r="B92" s="1"/>
      <c r="C92" s="1"/>
      <c r="D92" s="1"/>
      <c r="E92" s="1"/>
      <c r="F92" s="1"/>
      <c r="G92" s="1"/>
      <c r="H92" s="1"/>
      <c r="L92" s="1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2:1024">
      <c r="B93" s="1"/>
      <c r="C93" s="1"/>
      <c r="D93" s="1"/>
      <c r="E93" s="1"/>
      <c r="F93" s="1"/>
      <c r="G93" s="1"/>
      <c r="H93" s="1"/>
      <c r="L93" s="1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2:1024">
      <c r="B94" s="1"/>
      <c r="C94" s="1"/>
      <c r="D94" s="1"/>
      <c r="E94" s="1"/>
      <c r="F94" s="1"/>
      <c r="G94" s="1"/>
      <c r="H94" s="1"/>
      <c r="L94" s="1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2:1024">
      <c r="B95" s="1"/>
      <c r="C95" s="1"/>
      <c r="D95" s="1"/>
      <c r="E95" s="1"/>
      <c r="F95" s="1"/>
      <c r="G95" s="1"/>
      <c r="H95" s="1"/>
      <c r="L95" s="1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2:1024">
      <c r="B96" s="1"/>
      <c r="C96" s="1"/>
      <c r="D96" s="1"/>
      <c r="E96" s="1"/>
      <c r="F96" s="1"/>
      <c r="G96" s="1"/>
      <c r="H96" s="1"/>
      <c r="L96" s="1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2:1024">
      <c r="B97" s="1"/>
      <c r="C97" s="1"/>
      <c r="D97" s="1"/>
      <c r="E97" s="1"/>
      <c r="F97" s="1"/>
      <c r="G97" s="1"/>
      <c r="H97" s="1"/>
      <c r="L97" s="1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2:1024">
      <c r="B98" s="1"/>
      <c r="C98" s="1"/>
      <c r="D98" s="1"/>
      <c r="E98" s="1"/>
      <c r="F98" s="1"/>
      <c r="G98" s="1"/>
      <c r="H98" s="1"/>
      <c r="L98" s="1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2:1024">
      <c r="B99" s="1"/>
      <c r="C99" s="1"/>
      <c r="D99" s="1"/>
      <c r="E99" s="1"/>
      <c r="F99" s="1"/>
      <c r="G99" s="1"/>
      <c r="H99" s="1"/>
      <c r="L99" s="1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2:1024">
      <c r="B100" s="1"/>
      <c r="C100" s="1"/>
      <c r="D100" s="1"/>
      <c r="E100" s="1"/>
      <c r="F100" s="1"/>
      <c r="G100" s="1"/>
      <c r="H100" s="1"/>
      <c r="L100" s="1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2:1024">
      <c r="B101" s="1"/>
      <c r="C101" s="1"/>
      <c r="D101" s="1"/>
      <c r="E101" s="1"/>
      <c r="F101" s="1"/>
      <c r="G101" s="1"/>
      <c r="H101" s="1"/>
      <c r="L101" s="1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2:1024">
      <c r="B102" s="1"/>
      <c r="C102" s="1"/>
      <c r="D102" s="1"/>
      <c r="E102" s="1"/>
      <c r="F102" s="1"/>
      <c r="G102" s="1"/>
      <c r="H102" s="1"/>
      <c r="L102" s="1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2:1024">
      <c r="B103" s="1"/>
      <c r="C103" s="1"/>
      <c r="D103" s="1"/>
      <c r="E103" s="1"/>
      <c r="F103" s="1"/>
      <c r="G103" s="1"/>
      <c r="H103" s="1"/>
      <c r="L103" s="1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2:1024">
      <c r="B104" s="1"/>
      <c r="C104" s="1"/>
      <c r="D104" s="1"/>
      <c r="E104" s="1"/>
      <c r="F104" s="1"/>
      <c r="G104" s="1"/>
      <c r="H104" s="1"/>
      <c r="L104" s="1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2:1024">
      <c r="B105" s="1"/>
      <c r="C105" s="1"/>
      <c r="D105" s="1"/>
      <c r="E105" s="1"/>
      <c r="F105" s="1"/>
      <c r="G105" s="1"/>
      <c r="H105" s="1"/>
      <c r="L105" s="1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2:1024">
      <c r="B106" s="1"/>
      <c r="C106" s="1"/>
      <c r="D106" s="1"/>
      <c r="E106" s="1"/>
      <c r="F106" s="1"/>
      <c r="G106" s="1"/>
      <c r="H106" s="1"/>
      <c r="L106" s="1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2:1024">
      <c r="B107" s="1"/>
      <c r="C107" s="1"/>
      <c r="D107" s="1"/>
      <c r="E107" s="1"/>
      <c r="F107" s="1"/>
      <c r="G107" s="1"/>
      <c r="H107" s="1"/>
      <c r="L107" s="1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2:1024">
      <c r="B108" s="1"/>
      <c r="C108" s="1"/>
      <c r="D108" s="1"/>
      <c r="E108" s="1"/>
      <c r="F108" s="1"/>
      <c r="G108" s="1"/>
      <c r="H108" s="1"/>
      <c r="L108" s="1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2:1024">
      <c r="B109" s="1"/>
      <c r="C109" s="1"/>
      <c r="D109" s="1"/>
      <c r="E109" s="1"/>
      <c r="F109" s="1"/>
      <c r="G109" s="1"/>
      <c r="H109" s="1"/>
      <c r="L109" s="1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2:1024">
      <c r="B110" s="1"/>
      <c r="C110" s="1"/>
      <c r="D110" s="1"/>
      <c r="E110" s="1"/>
      <c r="F110" s="1"/>
      <c r="G110" s="1"/>
      <c r="H110" s="1"/>
      <c r="L110" s="1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2:1024">
      <c r="B111" s="1"/>
      <c r="C111" s="1"/>
      <c r="D111" s="1"/>
      <c r="E111" s="1"/>
      <c r="F111" s="1"/>
      <c r="G111" s="1"/>
      <c r="H111" s="1"/>
      <c r="L111" s="1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2:1024">
      <c r="B112" s="1"/>
      <c r="C112" s="1"/>
      <c r="D112" s="1"/>
      <c r="E112" s="1"/>
      <c r="F112" s="1"/>
      <c r="G112" s="1"/>
      <c r="H112" s="1"/>
      <c r="L112" s="1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2:1024">
      <c r="B113" s="1"/>
      <c r="C113" s="1"/>
      <c r="D113" s="1"/>
      <c r="E113" s="1"/>
      <c r="F113" s="1"/>
      <c r="G113" s="1"/>
      <c r="H113" s="1"/>
      <c r="L113" s="1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2:1024">
      <c r="B114" s="1"/>
      <c r="C114" s="1"/>
      <c r="D114" s="1"/>
      <c r="E114" s="1"/>
      <c r="F114" s="1"/>
      <c r="G114" s="1"/>
      <c r="H114" s="1"/>
      <c r="L114" s="1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2:1024">
      <c r="B115" s="1"/>
      <c r="C115" s="1"/>
      <c r="D115" s="1"/>
      <c r="E115" s="1"/>
      <c r="F115" s="1"/>
      <c r="G115" s="1"/>
      <c r="H115" s="1"/>
      <c r="L115" s="1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2:1024">
      <c r="B116" s="1"/>
      <c r="C116" s="1"/>
      <c r="D116" s="1"/>
      <c r="E116" s="1"/>
      <c r="F116" s="1"/>
      <c r="G116" s="1"/>
      <c r="H116" s="1"/>
      <c r="L116" s="1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2:1024">
      <c r="B117" s="1"/>
      <c r="C117" s="1"/>
      <c r="D117" s="1"/>
      <c r="E117" s="1"/>
      <c r="F117" s="1"/>
      <c r="G117" s="1"/>
      <c r="H117" s="1"/>
      <c r="L117" s="1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2:1024">
      <c r="B118" s="1"/>
      <c r="C118" s="1"/>
      <c r="D118" s="1"/>
      <c r="E118" s="1"/>
      <c r="F118" s="1"/>
      <c r="G118" s="1"/>
      <c r="H118" s="1"/>
      <c r="L118" s="1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2:1024">
      <c r="B119" s="1"/>
      <c r="C119" s="1"/>
      <c r="D119" s="1"/>
      <c r="E119" s="1"/>
      <c r="F119" s="1"/>
      <c r="G119" s="1"/>
      <c r="H119" s="1"/>
      <c r="L119" s="1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2:1024">
      <c r="B120" s="1"/>
      <c r="C120" s="1"/>
      <c r="D120" s="1"/>
      <c r="E120" s="1"/>
      <c r="F120" s="1"/>
      <c r="G120" s="1"/>
      <c r="H120" s="1"/>
      <c r="L120" s="1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2:1024">
      <c r="B121" s="1"/>
      <c r="C121" s="1"/>
      <c r="D121" s="1"/>
      <c r="E121" s="1"/>
      <c r="F121" s="1"/>
      <c r="G121" s="1"/>
      <c r="H121" s="1"/>
      <c r="L121" s="1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2:1024">
      <c r="B122" s="1"/>
      <c r="C122" s="1"/>
      <c r="D122" s="1"/>
      <c r="E122" s="1"/>
      <c r="F122" s="1"/>
      <c r="G122" s="1"/>
      <c r="H122" s="1"/>
      <c r="L122" s="1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2:1024">
      <c r="B123" s="1"/>
      <c r="C123" s="1"/>
      <c r="D123" s="1"/>
      <c r="E123" s="1"/>
      <c r="F123" s="1"/>
      <c r="G123" s="1"/>
      <c r="H123" s="1"/>
      <c r="L123" s="1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2:1024">
      <c r="B124" s="1"/>
      <c r="C124" s="1"/>
      <c r="D124" s="1"/>
      <c r="E124" s="1"/>
      <c r="F124" s="1"/>
      <c r="G124" s="1"/>
      <c r="H124" s="1"/>
      <c r="L124" s="1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2:1024">
      <c r="B125" s="1"/>
      <c r="C125" s="1"/>
      <c r="D125" s="1"/>
      <c r="E125" s="1"/>
      <c r="F125" s="1"/>
      <c r="G125" s="1"/>
      <c r="H125" s="1"/>
      <c r="L125" s="1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2:1024">
      <c r="B126" s="1"/>
      <c r="C126" s="1"/>
      <c r="D126" s="1"/>
      <c r="E126" s="1"/>
      <c r="F126" s="1"/>
      <c r="G126" s="1"/>
      <c r="H126" s="1"/>
      <c r="L126" s="1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2:1024">
      <c r="B127" s="1"/>
      <c r="C127" s="1"/>
      <c r="D127" s="1"/>
      <c r="E127" s="1"/>
      <c r="F127" s="1"/>
      <c r="G127" s="1"/>
      <c r="H127" s="1"/>
      <c r="L127" s="1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2:1024">
      <c r="B128" s="1"/>
      <c r="C128" s="1"/>
      <c r="D128" s="1"/>
      <c r="E128" s="1"/>
      <c r="F128" s="1"/>
      <c r="G128" s="1"/>
      <c r="H128" s="1"/>
      <c r="L128" s="1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2:1024">
      <c r="B129" s="1"/>
      <c r="C129" s="1"/>
      <c r="D129" s="1"/>
      <c r="E129" s="1"/>
      <c r="F129" s="1"/>
      <c r="G129" s="1"/>
      <c r="H129" s="1"/>
      <c r="L129" s="1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2:1024">
      <c r="B130" s="1"/>
      <c r="C130" s="1"/>
      <c r="D130" s="1"/>
      <c r="E130" s="1"/>
      <c r="F130" s="1"/>
      <c r="G130" s="1"/>
      <c r="H130" s="1"/>
      <c r="L130" s="1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2:1024">
      <c r="B131" s="1"/>
      <c r="C131" s="1"/>
      <c r="D131" s="1"/>
      <c r="E131" s="1"/>
      <c r="F131" s="1"/>
      <c r="G131" s="1"/>
      <c r="H131" s="1"/>
      <c r="L131" s="1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2:1024">
      <c r="B132" s="1"/>
      <c r="C132" s="1"/>
      <c r="D132" s="1"/>
      <c r="E132" s="1"/>
      <c r="F132" s="1"/>
      <c r="G132" s="1"/>
      <c r="H132" s="1"/>
      <c r="L132" s="1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2:1024">
      <c r="B133" s="1"/>
      <c r="C133" s="1"/>
      <c r="D133" s="1"/>
      <c r="E133" s="1"/>
      <c r="F133" s="1"/>
      <c r="G133" s="1"/>
      <c r="H133" s="1"/>
      <c r="L133" s="1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2:1024">
      <c r="B134" s="1"/>
      <c r="C134" s="1"/>
      <c r="D134" s="1"/>
      <c r="E134" s="1"/>
      <c r="F134" s="1"/>
      <c r="G134" s="1"/>
      <c r="H134" s="1"/>
      <c r="L134" s="1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2:1024">
      <c r="B135" s="1"/>
      <c r="C135" s="1"/>
      <c r="D135" s="1"/>
      <c r="E135" s="1"/>
      <c r="F135" s="1"/>
      <c r="G135" s="1"/>
      <c r="H135" s="1"/>
      <c r="L135" s="1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2:1024">
      <c r="B136" s="1"/>
      <c r="C136" s="1"/>
      <c r="D136" s="1"/>
      <c r="E136" s="1"/>
      <c r="F136" s="1"/>
      <c r="G136" s="1"/>
      <c r="H136" s="1"/>
      <c r="L136" s="1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2:1024">
      <c r="B137" s="1"/>
      <c r="C137" s="1"/>
      <c r="D137" s="1"/>
      <c r="E137" s="1"/>
      <c r="F137" s="1"/>
      <c r="G137" s="1"/>
      <c r="H137" s="1"/>
      <c r="L137" s="1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2:1024">
      <c r="B138" s="1"/>
      <c r="C138" s="1"/>
      <c r="D138" s="1"/>
      <c r="E138" s="1"/>
      <c r="F138" s="1"/>
      <c r="G138" s="1"/>
      <c r="H138" s="1"/>
      <c r="L138" s="1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2:1024">
      <c r="B139" s="1"/>
      <c r="C139" s="1"/>
      <c r="D139" s="1"/>
      <c r="E139" s="1"/>
      <c r="F139" s="1"/>
      <c r="G139" s="1"/>
      <c r="H139" s="1"/>
      <c r="L139" s="1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2:1024">
      <c r="B140" s="1"/>
      <c r="C140" s="1"/>
      <c r="D140" s="1"/>
      <c r="E140" s="1"/>
      <c r="F140" s="1"/>
      <c r="G140" s="1"/>
      <c r="H140" s="1"/>
      <c r="L140" s="1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2:1024">
      <c r="B141" s="1"/>
      <c r="C141" s="1"/>
      <c r="D141" s="1"/>
      <c r="E141" s="1"/>
      <c r="F141" s="1"/>
      <c r="G141" s="1"/>
      <c r="H141" s="1"/>
      <c r="L141" s="1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2:1024">
      <c r="B142" s="1"/>
      <c r="C142" s="1"/>
      <c r="D142" s="1"/>
      <c r="E142" s="1"/>
      <c r="F142" s="1"/>
      <c r="G142" s="1"/>
      <c r="H142" s="1"/>
      <c r="L142" s="1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LV142"/>
      <c r="ALW142"/>
      <c r="ALX142"/>
      <c r="ALY142"/>
      <c r="ALZ142"/>
      <c r="AMA142"/>
      <c r="AMB142"/>
      <c r="AMC142"/>
      <c r="AMD142"/>
      <c r="AME142"/>
      <c r="AMF142"/>
      <c r="AMG142"/>
      <c r="AMH142"/>
      <c r="AMI142"/>
      <c r="AMJ142"/>
    </row>
    <row r="143" spans="2:1024">
      <c r="B143" s="1"/>
      <c r="C143" s="1"/>
      <c r="D143" s="1"/>
      <c r="E143" s="1"/>
      <c r="F143" s="1"/>
      <c r="G143" s="1"/>
      <c r="H143" s="1"/>
      <c r="L143" s="1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2:1024">
      <c r="B144" s="1"/>
      <c r="C144" s="1"/>
      <c r="D144" s="1"/>
      <c r="E144" s="1"/>
      <c r="F144" s="1"/>
      <c r="G144" s="1"/>
      <c r="H144" s="1"/>
      <c r="L144" s="1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2:1024">
      <c r="B145" s="1"/>
      <c r="C145" s="1"/>
      <c r="D145" s="1"/>
      <c r="E145" s="1"/>
      <c r="F145" s="1"/>
      <c r="G145" s="1"/>
      <c r="H145" s="1"/>
      <c r="L145" s="1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2:1024">
      <c r="B146" s="1"/>
      <c r="C146" s="1"/>
      <c r="D146" s="1"/>
      <c r="E146" s="1"/>
      <c r="F146" s="1"/>
      <c r="G146" s="1"/>
      <c r="H146" s="1"/>
      <c r="L146" s="1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2:1024">
      <c r="B147" s="1"/>
      <c r="C147" s="1"/>
      <c r="D147" s="1"/>
      <c r="E147" s="1"/>
      <c r="F147" s="1"/>
      <c r="G147" s="1"/>
      <c r="H147" s="1"/>
      <c r="L147" s="1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2:1024">
      <c r="B148" s="1"/>
      <c r="C148" s="1"/>
      <c r="D148" s="1"/>
      <c r="E148" s="1"/>
      <c r="F148" s="1"/>
      <c r="G148" s="1"/>
      <c r="H148" s="1"/>
      <c r="L148" s="1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2:1024">
      <c r="B149" s="1"/>
      <c r="C149" s="1"/>
      <c r="D149" s="1"/>
      <c r="E149" s="1"/>
      <c r="F149" s="1"/>
      <c r="G149" s="1"/>
      <c r="H149" s="1"/>
      <c r="L149" s="1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2:1024">
      <c r="B150" s="1"/>
      <c r="C150" s="1"/>
      <c r="D150" s="1"/>
      <c r="E150" s="1"/>
      <c r="F150" s="1"/>
      <c r="G150" s="1"/>
      <c r="H150" s="1"/>
      <c r="L150" s="1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2:1024">
      <c r="B151" s="1"/>
      <c r="C151" s="1"/>
      <c r="D151" s="1"/>
      <c r="E151" s="1"/>
      <c r="F151" s="1"/>
      <c r="G151" s="1"/>
      <c r="H151" s="1"/>
      <c r="L151" s="1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2:1024">
      <c r="B152" s="1"/>
      <c r="C152" s="1"/>
      <c r="D152" s="1"/>
      <c r="E152" s="1"/>
      <c r="F152" s="1"/>
      <c r="G152" s="1"/>
      <c r="H152" s="1"/>
      <c r="L152" s="1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2:1024">
      <c r="B153" s="1"/>
      <c r="C153" s="1"/>
      <c r="D153" s="1"/>
      <c r="E153" s="1"/>
      <c r="F153" s="1"/>
      <c r="G153" s="1"/>
      <c r="H153" s="1"/>
      <c r="L153" s="1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2:1024">
      <c r="B154" s="1"/>
      <c r="C154" s="1"/>
      <c r="D154" s="1"/>
      <c r="E154" s="1"/>
      <c r="F154" s="1"/>
      <c r="G154" s="1"/>
      <c r="H154" s="1"/>
      <c r="L154" s="1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2:1024">
      <c r="B155" s="1"/>
      <c r="C155" s="1"/>
      <c r="D155" s="1"/>
      <c r="E155" s="1"/>
      <c r="F155" s="1"/>
      <c r="G155" s="1"/>
      <c r="H155" s="1"/>
      <c r="L155" s="1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2:1024">
      <c r="B156" s="1"/>
      <c r="C156" s="1"/>
      <c r="D156" s="1"/>
      <c r="E156" s="1"/>
      <c r="F156" s="1"/>
      <c r="G156" s="1"/>
      <c r="H156" s="1"/>
      <c r="L156" s="1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2:1024">
      <c r="B157" s="1"/>
      <c r="C157" s="1"/>
      <c r="D157" s="1"/>
      <c r="E157" s="1"/>
      <c r="F157" s="1"/>
      <c r="G157" s="1"/>
      <c r="H157" s="1"/>
      <c r="L157" s="1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2:1024">
      <c r="B158" s="1"/>
      <c r="C158" s="1"/>
      <c r="D158" s="1"/>
      <c r="E158" s="1"/>
      <c r="F158" s="1"/>
      <c r="G158" s="1"/>
      <c r="H158" s="1"/>
      <c r="L158" s="1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2:1024">
      <c r="B159" s="1"/>
      <c r="C159" s="1"/>
      <c r="D159" s="1"/>
      <c r="E159" s="1"/>
      <c r="F159" s="1"/>
      <c r="G159" s="1"/>
      <c r="H159" s="1"/>
      <c r="L159" s="1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2:1024">
      <c r="B160" s="1"/>
      <c r="C160" s="1"/>
      <c r="D160" s="1"/>
      <c r="E160" s="1"/>
      <c r="F160" s="1"/>
      <c r="G160" s="1"/>
      <c r="H160" s="1"/>
      <c r="L160" s="1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2:1024">
      <c r="B161" s="1"/>
      <c r="C161" s="1"/>
      <c r="D161" s="1"/>
      <c r="E161" s="1"/>
      <c r="F161" s="1"/>
      <c r="G161" s="1"/>
      <c r="H161" s="1"/>
      <c r="L161" s="1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2:1024">
      <c r="B162" s="1"/>
      <c r="C162" s="1"/>
      <c r="D162" s="1"/>
      <c r="E162" s="1"/>
      <c r="F162" s="1"/>
      <c r="G162" s="1"/>
      <c r="H162" s="1"/>
      <c r="L162" s="1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2:1024">
      <c r="B163" s="1"/>
      <c r="C163" s="1"/>
      <c r="D163" s="1"/>
      <c r="E163" s="1"/>
      <c r="F163" s="1"/>
      <c r="G163" s="1"/>
      <c r="H163" s="1"/>
      <c r="L163" s="1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2:1024">
      <c r="B164" s="1"/>
      <c r="C164" s="1"/>
      <c r="D164" s="1"/>
      <c r="E164" s="1"/>
      <c r="F164" s="1"/>
      <c r="G164" s="1"/>
      <c r="H164" s="1"/>
      <c r="L164" s="1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2:1024">
      <c r="B165" s="1"/>
      <c r="C165" s="1"/>
      <c r="D165" s="1"/>
      <c r="E165" s="1"/>
      <c r="F165" s="1"/>
      <c r="G165" s="1"/>
      <c r="H165" s="1"/>
      <c r="L165" s="1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2:1024">
      <c r="B166" s="1"/>
      <c r="C166" s="1"/>
      <c r="D166" s="1"/>
      <c r="E166" s="1"/>
      <c r="F166" s="1"/>
      <c r="G166" s="1"/>
      <c r="H166" s="1"/>
      <c r="L166" s="1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2:1024">
      <c r="B167" s="1"/>
      <c r="C167" s="1"/>
      <c r="D167" s="1"/>
      <c r="E167" s="1"/>
      <c r="F167" s="1"/>
      <c r="G167" s="1"/>
      <c r="H167" s="1"/>
      <c r="L167" s="1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2:1024">
      <c r="B168" s="1"/>
      <c r="C168" s="1"/>
      <c r="D168" s="1"/>
      <c r="E168" s="1"/>
      <c r="F168" s="1"/>
      <c r="G168" s="1"/>
      <c r="H168" s="1"/>
      <c r="L168" s="1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2:1024">
      <c r="B169" s="1"/>
      <c r="C169" s="1"/>
      <c r="D169" s="1"/>
      <c r="E169" s="1"/>
      <c r="F169" s="1"/>
      <c r="G169" s="1"/>
      <c r="H169" s="1"/>
      <c r="L169" s="1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2:1024">
      <c r="B170" s="1"/>
      <c r="C170" s="1"/>
      <c r="D170" s="1"/>
      <c r="E170" s="1"/>
      <c r="F170" s="1"/>
      <c r="G170" s="1"/>
      <c r="H170" s="1"/>
      <c r="L170" s="1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2:1024">
      <c r="B171" s="1"/>
      <c r="C171" s="1"/>
      <c r="D171" s="1"/>
      <c r="E171" s="1"/>
      <c r="F171" s="1"/>
      <c r="G171" s="1"/>
      <c r="H171" s="1"/>
      <c r="L171" s="1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2:1024">
      <c r="B172" s="1"/>
      <c r="C172" s="1"/>
      <c r="D172" s="1"/>
      <c r="E172" s="1"/>
      <c r="F172" s="1"/>
      <c r="G172" s="1"/>
      <c r="H172" s="1"/>
      <c r="L172" s="1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2:1024">
      <c r="B173" s="1"/>
      <c r="C173" s="1"/>
      <c r="D173" s="1"/>
      <c r="E173" s="1"/>
      <c r="F173" s="1"/>
      <c r="G173" s="1"/>
      <c r="H173" s="1"/>
      <c r="L173" s="1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2:1024">
      <c r="B174" s="1"/>
      <c r="C174" s="1"/>
      <c r="D174" s="1"/>
      <c r="E174" s="1"/>
      <c r="F174" s="1"/>
      <c r="G174" s="1"/>
      <c r="H174" s="1"/>
      <c r="L174" s="1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2:1024">
      <c r="B175" s="1"/>
      <c r="C175" s="1"/>
      <c r="D175" s="1"/>
      <c r="E175" s="1"/>
      <c r="F175" s="1"/>
      <c r="G175" s="1"/>
      <c r="H175" s="1"/>
      <c r="L175" s="1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2:1024">
      <c r="B176" s="1"/>
      <c r="C176" s="1"/>
      <c r="D176" s="1"/>
      <c r="E176" s="1"/>
      <c r="F176" s="1"/>
      <c r="G176" s="1"/>
      <c r="H176" s="1"/>
      <c r="L176" s="1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2:1024">
      <c r="B177" s="1"/>
      <c r="C177" s="1"/>
      <c r="D177" s="1"/>
      <c r="E177" s="1"/>
      <c r="F177" s="1"/>
      <c r="G177" s="1"/>
      <c r="H177" s="1"/>
      <c r="L177" s="1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2:1024">
      <c r="B178" s="1"/>
      <c r="C178" s="1"/>
      <c r="D178" s="1"/>
      <c r="E178" s="1"/>
      <c r="F178" s="1"/>
      <c r="G178" s="1"/>
      <c r="H178" s="1"/>
      <c r="L178" s="1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2:1024">
      <c r="B179" s="1"/>
      <c r="C179" s="1"/>
      <c r="D179" s="1"/>
      <c r="E179" s="1"/>
      <c r="F179" s="1"/>
      <c r="G179" s="1"/>
      <c r="H179" s="1"/>
      <c r="L179" s="1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2:1024">
      <c r="B180" s="1"/>
      <c r="C180" s="1"/>
      <c r="D180" s="1"/>
      <c r="E180" s="1"/>
      <c r="F180" s="1"/>
      <c r="G180" s="1"/>
      <c r="H180" s="1"/>
      <c r="L180" s="1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2:1024">
      <c r="B181" s="1"/>
      <c r="C181" s="1"/>
      <c r="D181" s="1"/>
      <c r="E181" s="1"/>
      <c r="F181" s="1"/>
      <c r="G181" s="1"/>
      <c r="H181" s="1"/>
      <c r="L181" s="1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2:1024">
      <c r="B182" s="1"/>
      <c r="C182" s="1"/>
      <c r="D182" s="1"/>
      <c r="E182" s="1"/>
      <c r="F182" s="1"/>
      <c r="G182" s="1"/>
      <c r="H182" s="1"/>
      <c r="L182" s="1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2:1024">
      <c r="B183" s="1"/>
      <c r="C183" s="1"/>
      <c r="D183" s="1"/>
      <c r="E183" s="1"/>
      <c r="F183" s="1"/>
      <c r="G183" s="1"/>
      <c r="H183" s="1"/>
      <c r="L183" s="1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2:1024">
      <c r="B184" s="1"/>
      <c r="C184" s="1"/>
      <c r="D184" s="1"/>
      <c r="E184" s="1"/>
      <c r="F184" s="1"/>
      <c r="G184" s="1"/>
      <c r="H184" s="1"/>
      <c r="L184" s="1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2:1024">
      <c r="B185" s="1"/>
      <c r="C185" s="1"/>
      <c r="D185" s="1"/>
      <c r="E185" s="1"/>
      <c r="F185" s="1"/>
      <c r="G185" s="1"/>
      <c r="H185" s="1"/>
      <c r="L185" s="1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2:1024">
      <c r="B186" s="1"/>
      <c r="C186" s="1"/>
      <c r="D186" s="1"/>
      <c r="E186" s="1"/>
      <c r="F186" s="1"/>
      <c r="G186" s="1"/>
      <c r="H186" s="1"/>
      <c r="L186" s="1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2:1024">
      <c r="B187" s="1"/>
      <c r="C187" s="1"/>
      <c r="D187" s="1"/>
      <c r="E187" s="1"/>
      <c r="F187" s="1"/>
      <c r="G187" s="1"/>
      <c r="H187" s="1"/>
      <c r="L187" s="1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2:1024">
      <c r="B188" s="1"/>
      <c r="C188" s="1"/>
      <c r="D188" s="1"/>
      <c r="E188" s="1"/>
      <c r="F188" s="1"/>
      <c r="G188" s="1"/>
      <c r="H188" s="1"/>
      <c r="L188" s="1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2:1024">
      <c r="B189" s="1"/>
      <c r="C189" s="1"/>
      <c r="D189" s="1"/>
      <c r="E189" s="1"/>
      <c r="F189" s="1"/>
      <c r="G189" s="1"/>
      <c r="H189" s="1"/>
      <c r="L189" s="1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2:1024">
      <c r="B190" s="1"/>
      <c r="C190" s="1"/>
      <c r="D190" s="1"/>
      <c r="E190" s="1"/>
      <c r="F190" s="1"/>
      <c r="G190" s="1"/>
      <c r="H190" s="1"/>
      <c r="L190" s="1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2:1024">
      <c r="B191" s="1"/>
      <c r="C191" s="1"/>
      <c r="D191" s="1"/>
      <c r="E191" s="1"/>
      <c r="F191" s="1"/>
      <c r="G191" s="1"/>
      <c r="H191" s="1"/>
      <c r="L191" s="1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2:1024">
      <c r="B192" s="1"/>
      <c r="C192" s="1"/>
      <c r="D192" s="1"/>
      <c r="E192" s="1"/>
      <c r="F192" s="1"/>
      <c r="G192" s="1"/>
      <c r="H192" s="1"/>
      <c r="L192" s="1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2:1024">
      <c r="B193" s="1"/>
      <c r="C193" s="1"/>
      <c r="D193" s="1"/>
      <c r="E193" s="1"/>
      <c r="F193" s="1"/>
      <c r="G193" s="1"/>
      <c r="H193" s="1"/>
      <c r="L193" s="1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2:1024">
      <c r="B194" s="1"/>
      <c r="C194" s="1"/>
      <c r="D194" s="1"/>
      <c r="E194" s="1"/>
      <c r="F194" s="1"/>
      <c r="G194" s="1"/>
      <c r="H194" s="1"/>
      <c r="L194" s="1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2:1024">
      <c r="B195" s="1"/>
      <c r="C195" s="1"/>
      <c r="D195" s="1"/>
      <c r="E195" s="1"/>
      <c r="F195" s="1"/>
      <c r="G195" s="1"/>
      <c r="H195" s="1"/>
      <c r="L195" s="1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2:1024">
      <c r="B196" s="1"/>
      <c r="C196" s="1"/>
      <c r="D196" s="1"/>
      <c r="E196" s="1"/>
      <c r="F196" s="1"/>
      <c r="G196" s="1"/>
      <c r="H196" s="1"/>
      <c r="L196" s="1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2:1024">
      <c r="B197" s="1"/>
      <c r="C197" s="1"/>
      <c r="D197" s="1"/>
      <c r="E197" s="1"/>
      <c r="F197" s="1"/>
      <c r="G197" s="1"/>
      <c r="H197" s="1"/>
      <c r="L197" s="1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LV197"/>
      <c r="ALW197"/>
      <c r="ALX197"/>
      <c r="ALY197"/>
      <c r="ALZ197"/>
      <c r="AMA197"/>
      <c r="AMB197"/>
      <c r="AMC197"/>
      <c r="AMD197"/>
      <c r="AME197"/>
      <c r="AMF197"/>
      <c r="AMG197"/>
      <c r="AMH197"/>
      <c r="AMI197"/>
      <c r="AMJ197"/>
    </row>
    <row r="198" spans="2:1024">
      <c r="B198" s="1"/>
      <c r="C198" s="1"/>
      <c r="D198" s="1"/>
      <c r="E198" s="1"/>
      <c r="F198" s="1"/>
      <c r="G198" s="1"/>
      <c r="H198" s="1"/>
      <c r="L198" s="1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2:1024">
      <c r="B199" s="1"/>
      <c r="C199" s="1"/>
      <c r="D199" s="1"/>
      <c r="E199" s="1"/>
      <c r="F199" s="1"/>
      <c r="G199" s="1"/>
      <c r="H199" s="1"/>
      <c r="L199" s="1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2:1024">
      <c r="B200" s="1"/>
      <c r="C200" s="1"/>
      <c r="D200" s="1"/>
      <c r="E200" s="1"/>
      <c r="F200" s="1"/>
      <c r="G200" s="1"/>
      <c r="H200" s="1"/>
      <c r="L200" s="1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2:1024">
      <c r="B201" s="1"/>
      <c r="C201" s="1"/>
      <c r="D201" s="1"/>
      <c r="E201" s="1"/>
      <c r="F201" s="1"/>
      <c r="G201" s="1"/>
      <c r="H201" s="1"/>
      <c r="L201" s="1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2:1024">
      <c r="B202" s="1"/>
      <c r="C202" s="1"/>
      <c r="D202" s="1"/>
      <c r="E202" s="1"/>
      <c r="F202" s="1"/>
      <c r="G202" s="1"/>
      <c r="H202" s="1"/>
      <c r="L202" s="1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2:1024">
      <c r="B203" s="1"/>
      <c r="C203" s="1"/>
      <c r="D203" s="1"/>
      <c r="E203" s="1"/>
      <c r="F203" s="1"/>
      <c r="G203" s="1"/>
      <c r="H203" s="1"/>
      <c r="L203" s="1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2:1024">
      <c r="B204" s="1"/>
      <c r="C204" s="1"/>
      <c r="D204" s="1"/>
      <c r="E204" s="1"/>
      <c r="F204" s="1"/>
      <c r="G204" s="1"/>
      <c r="H204" s="1"/>
      <c r="L204" s="1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2:1024">
      <c r="B205" s="1"/>
      <c r="C205" s="1"/>
      <c r="D205" s="1"/>
      <c r="E205" s="1"/>
      <c r="F205" s="1"/>
      <c r="G205" s="1"/>
      <c r="H205" s="1"/>
      <c r="L205" s="1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2:1024">
      <c r="B206" s="1"/>
      <c r="C206" s="1"/>
      <c r="D206" s="1"/>
      <c r="E206" s="1"/>
      <c r="F206" s="1"/>
      <c r="G206" s="1"/>
      <c r="H206" s="1"/>
      <c r="L206" s="1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2:1024">
      <c r="B207" s="1"/>
      <c r="C207" s="1"/>
      <c r="D207" s="1"/>
      <c r="E207" s="1"/>
      <c r="F207" s="1"/>
      <c r="G207" s="1"/>
      <c r="H207" s="1"/>
      <c r="L207" s="1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2:1024">
      <c r="B208" s="1"/>
      <c r="C208" s="1"/>
      <c r="D208" s="1"/>
      <c r="E208" s="1"/>
      <c r="F208" s="1"/>
      <c r="G208" s="1"/>
      <c r="H208" s="1"/>
      <c r="L208" s="1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2:1024">
      <c r="B209" s="1"/>
      <c r="C209" s="1"/>
      <c r="D209" s="1"/>
      <c r="E209" s="1"/>
      <c r="F209" s="1"/>
      <c r="G209" s="1"/>
      <c r="H209" s="1"/>
      <c r="L209" s="1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2:1024">
      <c r="B210" s="1"/>
      <c r="C210" s="1"/>
      <c r="D210" s="1"/>
      <c r="E210" s="1"/>
      <c r="F210" s="1"/>
      <c r="G210" s="1"/>
      <c r="H210" s="1"/>
      <c r="L210" s="1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2:1024">
      <c r="B211" s="1"/>
      <c r="C211" s="1"/>
      <c r="D211" s="1"/>
      <c r="E211" s="1"/>
      <c r="F211" s="1"/>
      <c r="G211" s="1"/>
      <c r="H211" s="1"/>
      <c r="L211" s="1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2:1024">
      <c r="B212" s="1"/>
      <c r="C212" s="1"/>
      <c r="D212" s="1"/>
      <c r="E212" s="1"/>
      <c r="F212" s="1"/>
      <c r="G212" s="1"/>
      <c r="H212" s="1"/>
      <c r="L212" s="1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LV212"/>
      <c r="ALW212"/>
      <c r="ALX212"/>
      <c r="ALY212"/>
      <c r="ALZ212"/>
      <c r="AMA212"/>
      <c r="AMB212"/>
      <c r="AMC212"/>
      <c r="AMD212"/>
      <c r="AME212"/>
      <c r="AMF212"/>
      <c r="AMG212"/>
      <c r="AMH212"/>
      <c r="AMI212"/>
      <c r="AMJ212"/>
    </row>
    <row r="213" spans="2:1024">
      <c r="B213" s="1"/>
      <c r="C213" s="1"/>
      <c r="D213" s="1"/>
      <c r="E213" s="1"/>
      <c r="F213" s="1"/>
      <c r="G213" s="1"/>
      <c r="H213" s="1"/>
      <c r="L213" s="1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2:1024">
      <c r="B214" s="1"/>
      <c r="C214" s="1"/>
      <c r="D214" s="1"/>
      <c r="E214" s="1"/>
      <c r="F214" s="1"/>
      <c r="G214" s="1"/>
      <c r="H214" s="1"/>
      <c r="L214" s="1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2:1024">
      <c r="B215" s="1"/>
      <c r="C215" s="1"/>
      <c r="D215" s="1"/>
      <c r="E215" s="1"/>
      <c r="F215" s="1"/>
      <c r="G215" s="1"/>
      <c r="H215" s="1"/>
      <c r="L215" s="1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2:1024">
      <c r="B216" s="1"/>
      <c r="C216" s="1"/>
      <c r="D216" s="1"/>
      <c r="E216" s="1"/>
      <c r="F216" s="1"/>
      <c r="G216" s="1"/>
      <c r="H216" s="1"/>
      <c r="L216" s="1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2:1024">
      <c r="B217" s="1"/>
      <c r="C217" s="1"/>
      <c r="D217" s="1"/>
      <c r="E217" s="1"/>
      <c r="F217" s="1"/>
      <c r="G217" s="1"/>
      <c r="H217" s="1"/>
      <c r="L217" s="1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2:1024">
      <c r="B218" s="1"/>
      <c r="C218" s="1"/>
      <c r="D218" s="1"/>
      <c r="E218" s="1"/>
      <c r="F218" s="1"/>
      <c r="G218" s="1"/>
      <c r="H218" s="1"/>
      <c r="L218" s="1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2:1024">
      <c r="B219" s="1"/>
      <c r="C219" s="1"/>
      <c r="D219" s="1"/>
      <c r="E219" s="1"/>
      <c r="F219" s="1"/>
      <c r="G219" s="1"/>
      <c r="H219" s="1"/>
      <c r="L219" s="1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2:1024">
      <c r="B220" s="1"/>
      <c r="C220" s="1"/>
      <c r="D220" s="1"/>
      <c r="E220" s="1"/>
      <c r="F220" s="1"/>
      <c r="G220" s="1"/>
      <c r="H220" s="1"/>
      <c r="L220" s="1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2:1024">
      <c r="B221" s="1"/>
      <c r="C221" s="1"/>
      <c r="D221" s="1"/>
      <c r="E221" s="1"/>
      <c r="F221" s="1"/>
      <c r="G221" s="1"/>
      <c r="H221" s="1"/>
      <c r="L221" s="1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2:1024">
      <c r="B222" s="1"/>
      <c r="C222" s="1"/>
      <c r="D222" s="1"/>
      <c r="E222" s="1"/>
      <c r="F222" s="1"/>
      <c r="G222" s="1"/>
      <c r="H222" s="1"/>
      <c r="L222" s="1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2:1024">
      <c r="B223" s="1"/>
      <c r="C223" s="1"/>
      <c r="D223" s="1"/>
      <c r="E223" s="1"/>
      <c r="F223" s="1"/>
      <c r="G223" s="1"/>
      <c r="H223" s="1"/>
      <c r="L223" s="1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2:1024">
      <c r="B224" s="1"/>
      <c r="C224" s="1"/>
      <c r="D224" s="1"/>
      <c r="E224" s="1"/>
      <c r="F224" s="1"/>
      <c r="G224" s="1"/>
      <c r="H224" s="1"/>
      <c r="L224" s="1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2:1024">
      <c r="B225" s="1"/>
      <c r="C225" s="1"/>
      <c r="D225" s="1"/>
      <c r="E225" s="1"/>
      <c r="F225" s="1"/>
      <c r="G225" s="1"/>
      <c r="H225" s="1"/>
      <c r="L225" s="1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2:1024">
      <c r="B226" s="1"/>
      <c r="C226" s="1"/>
      <c r="D226" s="1"/>
      <c r="E226" s="1"/>
      <c r="F226" s="1"/>
      <c r="G226" s="1"/>
      <c r="H226" s="1"/>
      <c r="L226" s="1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2:1024">
      <c r="B227" s="1"/>
      <c r="C227" s="1"/>
      <c r="D227" s="1"/>
      <c r="E227" s="1"/>
      <c r="F227" s="1"/>
      <c r="G227" s="1"/>
      <c r="H227" s="1"/>
      <c r="L227" s="1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2:1024">
      <c r="B228" s="1"/>
      <c r="C228" s="1"/>
      <c r="D228" s="1"/>
      <c r="E228" s="1"/>
      <c r="F228" s="1"/>
      <c r="G228" s="1"/>
      <c r="H228" s="1"/>
      <c r="L228" s="1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2:1024">
      <c r="B229" s="1"/>
      <c r="C229" s="1"/>
      <c r="D229" s="1"/>
      <c r="E229" s="1"/>
      <c r="F229" s="1"/>
      <c r="G229" s="1"/>
      <c r="H229" s="1"/>
      <c r="L229" s="1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2:1024">
      <c r="B230" s="1"/>
      <c r="C230" s="1"/>
      <c r="D230" s="1"/>
      <c r="E230" s="1"/>
      <c r="F230" s="1"/>
      <c r="G230" s="1"/>
      <c r="H230" s="1"/>
      <c r="L230" s="1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2:1024">
      <c r="B231" s="1"/>
      <c r="C231" s="1"/>
      <c r="D231" s="1"/>
      <c r="E231" s="1"/>
      <c r="F231" s="1"/>
      <c r="G231" s="1"/>
      <c r="H231" s="1"/>
      <c r="L231" s="1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2:1024">
      <c r="B232" s="1"/>
      <c r="C232" s="1"/>
      <c r="D232" s="1"/>
      <c r="E232" s="1"/>
      <c r="F232" s="1"/>
      <c r="G232" s="1"/>
      <c r="H232" s="1"/>
      <c r="L232" s="1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2:1024">
      <c r="B233" s="1"/>
      <c r="C233" s="1"/>
      <c r="D233" s="1"/>
      <c r="E233" s="1"/>
      <c r="F233" s="1"/>
      <c r="G233" s="1"/>
      <c r="H233" s="1"/>
      <c r="L233" s="1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2:1024">
      <c r="B234" s="1"/>
      <c r="C234" s="1"/>
      <c r="D234" s="1"/>
      <c r="E234" s="1"/>
      <c r="F234" s="1"/>
      <c r="G234" s="1"/>
      <c r="H234" s="1"/>
      <c r="L234" s="1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2:1024">
      <c r="B235" s="1"/>
      <c r="C235" s="1"/>
      <c r="D235" s="1"/>
      <c r="E235" s="1"/>
      <c r="F235" s="1"/>
      <c r="G235" s="1"/>
      <c r="H235" s="1"/>
      <c r="L235" s="1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2:1024">
      <c r="B236" s="1"/>
      <c r="C236" s="1"/>
      <c r="D236" s="1"/>
      <c r="E236" s="1"/>
      <c r="F236" s="1"/>
      <c r="G236" s="1"/>
      <c r="H236" s="1"/>
      <c r="L236" s="1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2:1024">
      <c r="B237" s="1"/>
      <c r="C237" s="1"/>
      <c r="D237" s="1"/>
      <c r="E237" s="1"/>
      <c r="F237" s="1"/>
      <c r="G237" s="1"/>
      <c r="H237" s="1"/>
      <c r="L237" s="1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2:1024">
      <c r="B238" s="1"/>
      <c r="C238" s="1"/>
      <c r="D238" s="1"/>
      <c r="E238" s="1"/>
      <c r="F238" s="1"/>
      <c r="G238" s="1"/>
      <c r="H238" s="1"/>
      <c r="L238" s="1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2:1024">
      <c r="B239" s="1"/>
      <c r="C239" s="1"/>
      <c r="D239" s="1"/>
      <c r="E239" s="1"/>
      <c r="F239" s="1"/>
      <c r="G239" s="1"/>
      <c r="H239" s="1"/>
      <c r="L239" s="1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2:1024">
      <c r="B240" s="1"/>
      <c r="C240" s="1"/>
      <c r="D240" s="1"/>
      <c r="E240" s="1"/>
      <c r="F240" s="1"/>
      <c r="G240" s="1"/>
      <c r="H240" s="1"/>
      <c r="L240" s="1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2:1024">
      <c r="B241" s="1"/>
      <c r="C241" s="1"/>
      <c r="D241" s="1"/>
      <c r="E241" s="1"/>
      <c r="F241" s="1"/>
      <c r="G241" s="1"/>
      <c r="H241" s="1"/>
      <c r="L241" s="1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2:1024">
      <c r="B242" s="1"/>
      <c r="C242" s="1"/>
      <c r="D242" s="1"/>
      <c r="E242" s="1"/>
      <c r="F242" s="1"/>
      <c r="G242" s="1"/>
      <c r="H242" s="1"/>
      <c r="L242" s="1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2:1024">
      <c r="B243" s="1"/>
      <c r="C243" s="1"/>
      <c r="D243" s="1"/>
      <c r="E243" s="1"/>
      <c r="F243" s="1"/>
      <c r="G243" s="1"/>
      <c r="H243" s="1"/>
      <c r="L243" s="1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2:1024">
      <c r="B244" s="1"/>
      <c r="C244" s="1"/>
      <c r="D244" s="1"/>
      <c r="E244" s="1"/>
      <c r="F244" s="1"/>
      <c r="G244" s="1"/>
      <c r="H244" s="1"/>
      <c r="L244" s="1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2:1024">
      <c r="B245" s="1"/>
      <c r="C245" s="1"/>
      <c r="D245" s="1"/>
      <c r="E245" s="1"/>
      <c r="F245" s="1"/>
      <c r="G245" s="1"/>
      <c r="H245" s="1"/>
      <c r="L245" s="1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2:1024">
      <c r="B246" s="1"/>
      <c r="C246" s="1"/>
      <c r="D246" s="1"/>
      <c r="E246" s="1"/>
      <c r="F246" s="1"/>
      <c r="G246" s="1"/>
      <c r="H246" s="1"/>
      <c r="L246" s="1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2:1024">
      <c r="B247" s="1"/>
      <c r="C247" s="1"/>
      <c r="D247" s="1"/>
      <c r="E247" s="1"/>
      <c r="F247" s="1"/>
      <c r="G247" s="1"/>
      <c r="H247" s="1"/>
      <c r="L247" s="1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2:1024">
      <c r="B248" s="1"/>
      <c r="C248" s="1"/>
      <c r="D248" s="1"/>
      <c r="E248" s="1"/>
      <c r="F248" s="1"/>
      <c r="G248" s="1"/>
      <c r="H248" s="1"/>
      <c r="L248" s="1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2:1024">
      <c r="B249" s="1"/>
      <c r="C249" s="1"/>
      <c r="D249" s="1"/>
      <c r="E249" s="1"/>
      <c r="F249" s="1"/>
      <c r="G249" s="1"/>
      <c r="H249" s="1"/>
      <c r="L249" s="1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2:1024">
      <c r="B250" s="1"/>
      <c r="C250" s="1"/>
      <c r="D250" s="1"/>
      <c r="E250" s="1"/>
      <c r="F250" s="1"/>
      <c r="G250" s="1"/>
      <c r="H250" s="1"/>
      <c r="L250" s="1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LV250"/>
      <c r="ALW250"/>
      <c r="ALX250"/>
      <c r="ALY250"/>
      <c r="ALZ250"/>
      <c r="AMA250"/>
      <c r="AMB250"/>
      <c r="AMC250"/>
      <c r="AMD250"/>
      <c r="AME250"/>
      <c r="AMF250"/>
      <c r="AMG250"/>
      <c r="AMH250"/>
      <c r="AMI250"/>
      <c r="AMJ250"/>
    </row>
    <row r="251" spans="2:1024">
      <c r="B251" s="1"/>
      <c r="C251" s="1"/>
      <c r="D251" s="1"/>
      <c r="E251" s="1"/>
      <c r="F251" s="1"/>
      <c r="G251" s="1"/>
      <c r="H251" s="1"/>
      <c r="L251" s="1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2:1024">
      <c r="B252" s="1"/>
      <c r="C252" s="1"/>
      <c r="D252" s="1"/>
      <c r="E252" s="1"/>
      <c r="F252" s="1"/>
      <c r="G252" s="1"/>
      <c r="H252" s="1"/>
      <c r="L252" s="1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2:1024">
      <c r="B253" s="1"/>
      <c r="C253" s="1"/>
      <c r="D253" s="1"/>
      <c r="E253" s="1"/>
      <c r="F253" s="1"/>
      <c r="G253" s="1"/>
      <c r="H253" s="1"/>
      <c r="L253" s="1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2:1024">
      <c r="B254" s="1"/>
      <c r="C254" s="1"/>
      <c r="D254" s="1"/>
      <c r="E254" s="1"/>
      <c r="F254" s="1"/>
      <c r="G254" s="1"/>
      <c r="H254" s="1"/>
      <c r="L254" s="1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2:1024">
      <c r="B255" s="1"/>
      <c r="C255" s="1"/>
      <c r="D255" s="1"/>
      <c r="E255" s="1"/>
      <c r="F255" s="1"/>
      <c r="G255" s="1"/>
      <c r="H255" s="1"/>
      <c r="L255" s="1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2:1024">
      <c r="B256" s="1"/>
      <c r="C256" s="1"/>
      <c r="D256" s="1"/>
      <c r="E256" s="1"/>
      <c r="F256" s="1"/>
      <c r="G256" s="1"/>
      <c r="H256" s="1"/>
      <c r="L256" s="1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2:1024">
      <c r="B257" s="1"/>
      <c r="C257" s="1"/>
      <c r="D257" s="1"/>
      <c r="E257" s="1"/>
      <c r="F257" s="1"/>
      <c r="G257" s="1"/>
      <c r="H257" s="1"/>
      <c r="L257" s="1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2:1024">
      <c r="B258" s="1"/>
      <c r="C258" s="1"/>
      <c r="D258" s="1"/>
      <c r="E258" s="1"/>
      <c r="F258" s="1"/>
      <c r="G258" s="1"/>
      <c r="H258" s="1"/>
      <c r="L258" s="1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2:1024">
      <c r="B259" s="1"/>
      <c r="C259" s="1"/>
      <c r="D259" s="1"/>
      <c r="E259" s="1"/>
      <c r="F259" s="1"/>
      <c r="G259" s="1"/>
      <c r="H259" s="1"/>
      <c r="L259" s="1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2:1024">
      <c r="B260" s="1"/>
      <c r="C260" s="1"/>
      <c r="D260" s="1"/>
      <c r="E260" s="1"/>
      <c r="F260" s="1"/>
      <c r="G260" s="1"/>
      <c r="H260" s="1"/>
      <c r="L260" s="1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2:1024">
      <c r="B261" s="1"/>
      <c r="C261" s="1"/>
      <c r="D261" s="1"/>
      <c r="E261" s="1"/>
      <c r="F261" s="1"/>
      <c r="G261" s="1"/>
      <c r="H261" s="1"/>
      <c r="L261" s="1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2:1024">
      <c r="B262" s="1"/>
      <c r="C262" s="1"/>
      <c r="D262" s="1"/>
      <c r="E262" s="1"/>
      <c r="F262" s="1"/>
      <c r="G262" s="1"/>
      <c r="H262" s="1"/>
      <c r="L262" s="1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2:1024">
      <c r="B263" s="1"/>
      <c r="C263" s="1"/>
      <c r="D263" s="1"/>
      <c r="E263" s="1"/>
      <c r="F263" s="1"/>
      <c r="G263" s="1"/>
      <c r="H263" s="1"/>
      <c r="L263" s="1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2:1024">
      <c r="B264" s="1"/>
      <c r="C264" s="1"/>
      <c r="D264" s="1"/>
      <c r="E264" s="1"/>
      <c r="F264" s="1"/>
      <c r="G264" s="1"/>
      <c r="H264" s="1"/>
      <c r="L264" s="1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2:1024">
      <c r="B265" s="1"/>
      <c r="C265" s="1"/>
      <c r="D265" s="1"/>
      <c r="E265" s="1"/>
      <c r="F265" s="1"/>
      <c r="G265" s="1"/>
      <c r="H265" s="1"/>
      <c r="L265" s="1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2:1024">
      <c r="B266" s="1"/>
      <c r="C266" s="1"/>
      <c r="D266" s="1"/>
      <c r="E266" s="1"/>
      <c r="F266" s="1"/>
      <c r="G266" s="1"/>
      <c r="H266" s="1"/>
      <c r="L266" s="1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2:1024">
      <c r="B267" s="1"/>
      <c r="C267" s="1"/>
      <c r="D267" s="1"/>
      <c r="E267" s="1"/>
      <c r="F267" s="1"/>
      <c r="G267" s="1"/>
      <c r="H267" s="1"/>
      <c r="L267" s="1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2:1024">
      <c r="B268" s="1"/>
      <c r="C268" s="1"/>
      <c r="D268" s="1"/>
      <c r="E268" s="1"/>
      <c r="F268" s="1"/>
      <c r="G268" s="1"/>
      <c r="H268" s="1"/>
      <c r="L268" s="1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2:1024">
      <c r="B269" s="1"/>
      <c r="C269" s="1"/>
      <c r="D269" s="1"/>
      <c r="E269" s="1"/>
      <c r="F269" s="1"/>
      <c r="G269" s="1"/>
      <c r="H269" s="1"/>
      <c r="L269" s="1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2:1024">
      <c r="B270" s="1"/>
      <c r="C270" s="1"/>
      <c r="D270" s="1"/>
      <c r="E270" s="1"/>
      <c r="F270" s="1"/>
      <c r="G270" s="1"/>
      <c r="H270" s="1"/>
      <c r="L270" s="1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2:1024">
      <c r="B271" s="1"/>
      <c r="C271" s="1"/>
      <c r="D271" s="1"/>
      <c r="E271" s="1"/>
      <c r="F271" s="1"/>
      <c r="G271" s="1"/>
      <c r="H271" s="1"/>
      <c r="L271" s="1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2:1024">
      <c r="B272" s="1"/>
      <c r="C272" s="1"/>
      <c r="D272" s="1"/>
      <c r="E272" s="1"/>
      <c r="F272" s="1"/>
      <c r="G272" s="1"/>
      <c r="H272" s="1"/>
      <c r="L272" s="1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2:1024">
      <c r="B273" s="1"/>
      <c r="C273" s="1"/>
      <c r="D273" s="1"/>
      <c r="E273" s="1"/>
      <c r="F273" s="1"/>
      <c r="G273" s="1"/>
      <c r="H273" s="1"/>
      <c r="L273" s="1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2:1024">
      <c r="B274" s="1"/>
      <c r="C274" s="1"/>
      <c r="D274" s="1"/>
      <c r="E274" s="1"/>
      <c r="F274" s="1"/>
      <c r="G274" s="1"/>
      <c r="H274" s="1"/>
      <c r="L274" s="1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2:1024">
      <c r="B275" s="1"/>
      <c r="C275" s="1"/>
      <c r="D275" s="1"/>
      <c r="E275" s="1"/>
      <c r="F275" s="1"/>
      <c r="G275" s="1"/>
      <c r="H275" s="1"/>
      <c r="L275" s="1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2:1024">
      <c r="B276" s="1"/>
      <c r="C276" s="1"/>
      <c r="D276" s="1"/>
      <c r="E276" s="1"/>
      <c r="F276" s="1"/>
      <c r="G276" s="1"/>
      <c r="H276" s="1"/>
      <c r="L276" s="1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2:1024">
      <c r="B277" s="1"/>
      <c r="C277" s="1"/>
      <c r="D277" s="1"/>
      <c r="E277" s="1"/>
      <c r="F277" s="1"/>
      <c r="G277" s="1"/>
      <c r="H277" s="1"/>
      <c r="L277" s="1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2:1024">
      <c r="B278" s="1"/>
      <c r="C278" s="1"/>
      <c r="D278" s="1"/>
      <c r="E278" s="1"/>
      <c r="F278" s="1"/>
      <c r="G278" s="1"/>
      <c r="H278" s="1"/>
      <c r="L278" s="1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2:1024">
      <c r="B279" s="1"/>
      <c r="C279" s="1"/>
      <c r="D279" s="1"/>
      <c r="E279" s="1"/>
      <c r="F279" s="1"/>
      <c r="G279" s="1"/>
      <c r="H279" s="1"/>
      <c r="L279" s="1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2:1024">
      <c r="B280" s="1"/>
      <c r="C280" s="1"/>
      <c r="D280" s="1"/>
      <c r="E280" s="1"/>
      <c r="F280" s="1"/>
      <c r="G280" s="1"/>
      <c r="H280" s="1"/>
      <c r="L280" s="1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2:1024">
      <c r="B281" s="1"/>
      <c r="C281" s="1"/>
      <c r="D281" s="1"/>
      <c r="E281" s="1"/>
      <c r="F281" s="1"/>
      <c r="G281" s="1"/>
      <c r="H281" s="1"/>
      <c r="L281" s="1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2:1024">
      <c r="B282" s="1"/>
      <c r="C282" s="1"/>
      <c r="D282" s="1"/>
      <c r="E282" s="1"/>
      <c r="F282" s="1"/>
      <c r="G282" s="1"/>
      <c r="H282" s="1"/>
      <c r="L282" s="1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LV282"/>
      <c r="ALW282"/>
      <c r="ALX282"/>
      <c r="ALY282"/>
      <c r="ALZ282"/>
      <c r="AMA282"/>
      <c r="AMB282"/>
      <c r="AMC282"/>
      <c r="AMD282"/>
      <c r="AME282"/>
      <c r="AMF282"/>
      <c r="AMG282"/>
      <c r="AMH282"/>
      <c r="AMI282"/>
      <c r="AMJ282"/>
    </row>
    <row r="283" spans="2:1024">
      <c r="B283" s="1"/>
      <c r="C283" s="1"/>
      <c r="D283" s="1"/>
      <c r="E283" s="1"/>
      <c r="F283" s="1"/>
      <c r="G283" s="1"/>
      <c r="H283" s="1"/>
      <c r="L283" s="1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2:1024">
      <c r="B284" s="1"/>
      <c r="C284" s="1"/>
      <c r="D284" s="1"/>
      <c r="E284" s="1"/>
      <c r="F284" s="1"/>
      <c r="G284" s="1"/>
      <c r="H284" s="1"/>
      <c r="L284" s="1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2:1024">
      <c r="B285" s="1"/>
      <c r="C285" s="1"/>
      <c r="D285" s="1"/>
      <c r="E285" s="1"/>
      <c r="F285" s="1"/>
      <c r="G285" s="1"/>
      <c r="H285" s="1"/>
      <c r="L285" s="1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2:1024">
      <c r="B286" s="1"/>
      <c r="C286" s="1"/>
      <c r="D286" s="1"/>
      <c r="E286" s="1"/>
      <c r="F286" s="1"/>
      <c r="G286" s="1"/>
      <c r="H286" s="1"/>
      <c r="L286" s="1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2:1024">
      <c r="B287" s="1"/>
      <c r="C287" s="1"/>
      <c r="D287" s="1"/>
      <c r="E287" s="1"/>
      <c r="F287" s="1"/>
      <c r="G287" s="1"/>
      <c r="H287" s="1"/>
      <c r="L287" s="1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LV287"/>
      <c r="ALW287"/>
      <c r="ALX287"/>
      <c r="ALY287"/>
      <c r="ALZ287"/>
      <c r="AMA287"/>
      <c r="AMB287"/>
      <c r="AMC287"/>
      <c r="AMD287"/>
      <c r="AME287"/>
      <c r="AMF287"/>
      <c r="AMG287"/>
      <c r="AMH287"/>
      <c r="AMI287"/>
      <c r="AMJ287"/>
    </row>
    <row r="288" spans="2:1024">
      <c r="B288" s="1"/>
      <c r="C288" s="1"/>
      <c r="D288" s="1"/>
      <c r="E288" s="1"/>
      <c r="F288" s="1"/>
      <c r="G288" s="1"/>
      <c r="H288" s="1"/>
      <c r="L288" s="1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LV288"/>
      <c r="ALW288"/>
      <c r="ALX288"/>
      <c r="ALY288"/>
      <c r="ALZ288"/>
      <c r="AMA288"/>
      <c r="AMB288"/>
      <c r="AMC288"/>
      <c r="AMD288"/>
      <c r="AME288"/>
      <c r="AMF288"/>
      <c r="AMG288"/>
      <c r="AMH288"/>
      <c r="AMI288"/>
      <c r="AMJ288"/>
    </row>
    <row r="289" spans="2:1024">
      <c r="B289" s="1"/>
      <c r="C289" s="1"/>
      <c r="D289" s="1"/>
      <c r="E289" s="1"/>
      <c r="F289" s="1"/>
      <c r="G289" s="1"/>
      <c r="H289" s="1"/>
      <c r="L289" s="1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LV289"/>
      <c r="ALW289"/>
      <c r="ALX289"/>
      <c r="ALY289"/>
      <c r="ALZ289"/>
      <c r="AMA289"/>
      <c r="AMB289"/>
      <c r="AMC289"/>
      <c r="AMD289"/>
      <c r="AME289"/>
      <c r="AMF289"/>
      <c r="AMG289"/>
      <c r="AMH289"/>
      <c r="AMI289"/>
      <c r="AMJ289"/>
    </row>
    <row r="290" spans="2:1024">
      <c r="B290" s="1"/>
      <c r="C290" s="1"/>
      <c r="D290" s="1"/>
      <c r="E290" s="1"/>
      <c r="F290" s="1"/>
      <c r="G290" s="1"/>
      <c r="H290" s="1"/>
      <c r="L290" s="1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LV290"/>
      <c r="ALW290"/>
      <c r="ALX290"/>
      <c r="ALY290"/>
      <c r="ALZ290"/>
      <c r="AMA290"/>
      <c r="AMB290"/>
      <c r="AMC290"/>
      <c r="AMD290"/>
      <c r="AME290"/>
      <c r="AMF290"/>
      <c r="AMG290"/>
      <c r="AMH290"/>
      <c r="AMI290"/>
      <c r="AMJ290"/>
    </row>
    <row r="291" spans="2:1024">
      <c r="B291" s="1"/>
      <c r="C291" s="1"/>
      <c r="D291" s="1"/>
      <c r="E291" s="1"/>
      <c r="F291" s="1"/>
      <c r="G291" s="1"/>
      <c r="H291" s="1"/>
      <c r="L291" s="1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LV291"/>
      <c r="ALW291"/>
      <c r="ALX291"/>
      <c r="ALY291"/>
      <c r="ALZ291"/>
      <c r="AMA291"/>
      <c r="AMB291"/>
      <c r="AMC291"/>
      <c r="AMD291"/>
      <c r="AME291"/>
      <c r="AMF291"/>
      <c r="AMG291"/>
      <c r="AMH291"/>
      <c r="AMI291"/>
      <c r="AMJ291"/>
    </row>
    <row r="292" spans="2:1024">
      <c r="B292" s="1"/>
      <c r="C292" s="1"/>
      <c r="D292" s="1"/>
      <c r="E292" s="1"/>
      <c r="F292" s="1"/>
      <c r="G292" s="1"/>
      <c r="H292" s="1"/>
      <c r="L292" s="1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LV292"/>
      <c r="ALW292"/>
      <c r="ALX292"/>
      <c r="ALY292"/>
      <c r="ALZ292"/>
      <c r="AMA292"/>
      <c r="AMB292"/>
      <c r="AMC292"/>
      <c r="AMD292"/>
      <c r="AME292"/>
      <c r="AMF292"/>
      <c r="AMG292"/>
      <c r="AMH292"/>
      <c r="AMI292"/>
      <c r="AMJ292"/>
    </row>
    <row r="293" spans="2:1024">
      <c r="B293" s="1"/>
      <c r="C293" s="1"/>
      <c r="D293" s="1"/>
      <c r="E293" s="1"/>
      <c r="F293" s="1"/>
      <c r="G293" s="1"/>
      <c r="H293" s="1"/>
      <c r="L293" s="1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LV293"/>
      <c r="ALW293"/>
      <c r="ALX293"/>
      <c r="ALY293"/>
      <c r="ALZ293"/>
      <c r="AMA293"/>
      <c r="AMB293"/>
      <c r="AMC293"/>
      <c r="AMD293"/>
      <c r="AME293"/>
      <c r="AMF293"/>
      <c r="AMG293"/>
      <c r="AMH293"/>
      <c r="AMI293"/>
      <c r="AMJ293"/>
    </row>
    <row r="294" spans="2:1024">
      <c r="B294" s="1"/>
      <c r="C294" s="1"/>
      <c r="D294" s="1"/>
      <c r="E294" s="1"/>
      <c r="F294" s="1"/>
      <c r="G294" s="1"/>
      <c r="H294" s="1"/>
      <c r="L294" s="1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LV294"/>
      <c r="ALW294"/>
      <c r="ALX294"/>
      <c r="ALY294"/>
      <c r="ALZ294"/>
      <c r="AMA294"/>
      <c r="AMB294"/>
      <c r="AMC294"/>
      <c r="AMD294"/>
      <c r="AME294"/>
      <c r="AMF294"/>
      <c r="AMG294"/>
      <c r="AMH294"/>
      <c r="AMI294"/>
      <c r="AMJ294"/>
    </row>
    <row r="295" spans="2:1024">
      <c r="B295" s="1"/>
      <c r="C295" s="1"/>
      <c r="D295" s="1"/>
      <c r="E295" s="1"/>
      <c r="F295" s="1"/>
      <c r="G295" s="1"/>
      <c r="H295" s="1"/>
      <c r="L295" s="1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LV295"/>
      <c r="ALW295"/>
      <c r="ALX295"/>
      <c r="ALY295"/>
      <c r="ALZ295"/>
      <c r="AMA295"/>
      <c r="AMB295"/>
      <c r="AMC295"/>
      <c r="AMD295"/>
      <c r="AME295"/>
      <c r="AMF295"/>
      <c r="AMG295"/>
      <c r="AMH295"/>
      <c r="AMI295"/>
      <c r="AMJ295"/>
    </row>
    <row r="296" spans="2:1024">
      <c r="B296" s="1"/>
      <c r="C296" s="1"/>
      <c r="D296" s="1"/>
      <c r="E296" s="1"/>
      <c r="F296" s="1"/>
      <c r="G296" s="1"/>
      <c r="H296" s="1"/>
      <c r="L296" s="1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LV296"/>
      <c r="ALW296"/>
      <c r="ALX296"/>
      <c r="ALY296"/>
      <c r="ALZ296"/>
      <c r="AMA296"/>
      <c r="AMB296"/>
      <c r="AMC296"/>
      <c r="AMD296"/>
      <c r="AME296"/>
      <c r="AMF296"/>
      <c r="AMG296"/>
      <c r="AMH296"/>
      <c r="AMI296"/>
      <c r="AMJ296"/>
    </row>
    <row r="297" spans="2:1024">
      <c r="B297" s="1"/>
      <c r="C297" s="1"/>
      <c r="D297" s="1"/>
      <c r="E297" s="1"/>
      <c r="F297" s="1"/>
      <c r="G297" s="1"/>
      <c r="H297" s="1"/>
      <c r="L297" s="1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LV297"/>
      <c r="ALW297"/>
      <c r="ALX297"/>
      <c r="ALY297"/>
      <c r="ALZ297"/>
      <c r="AMA297"/>
      <c r="AMB297"/>
      <c r="AMC297"/>
      <c r="AMD297"/>
      <c r="AME297"/>
      <c r="AMF297"/>
      <c r="AMG297"/>
      <c r="AMH297"/>
      <c r="AMI297"/>
      <c r="AMJ297"/>
    </row>
    <row r="298" spans="2:1024">
      <c r="B298" s="1"/>
      <c r="C298" s="1"/>
      <c r="D298" s="1"/>
      <c r="E298" s="1"/>
      <c r="F298" s="1"/>
      <c r="G298" s="1"/>
      <c r="H298" s="1"/>
      <c r="L298" s="1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LV298"/>
      <c r="ALW298"/>
      <c r="ALX298"/>
      <c r="ALY298"/>
      <c r="ALZ298"/>
      <c r="AMA298"/>
      <c r="AMB298"/>
      <c r="AMC298"/>
      <c r="AMD298"/>
      <c r="AME298"/>
      <c r="AMF298"/>
      <c r="AMG298"/>
      <c r="AMH298"/>
      <c r="AMI298"/>
      <c r="AMJ298"/>
    </row>
    <row r="299" spans="2:1024">
      <c r="B299" s="1"/>
      <c r="C299" s="1"/>
      <c r="D299" s="1"/>
      <c r="E299" s="1"/>
      <c r="F299" s="1"/>
      <c r="G299" s="1"/>
      <c r="H299" s="1"/>
      <c r="L299" s="1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LV299"/>
      <c r="ALW299"/>
      <c r="ALX299"/>
      <c r="ALY299"/>
      <c r="ALZ299"/>
      <c r="AMA299"/>
      <c r="AMB299"/>
      <c r="AMC299"/>
      <c r="AMD299"/>
      <c r="AME299"/>
      <c r="AMF299"/>
      <c r="AMG299"/>
      <c r="AMH299"/>
      <c r="AMI299"/>
      <c r="AMJ299"/>
    </row>
    <row r="300" spans="2:1024">
      <c r="B300" s="1"/>
      <c r="C300" s="1"/>
      <c r="D300" s="1"/>
      <c r="E300" s="1"/>
      <c r="F300" s="1"/>
      <c r="G300" s="1"/>
      <c r="H300" s="1"/>
      <c r="L300" s="1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LV300"/>
      <c r="ALW300"/>
      <c r="ALX300"/>
      <c r="ALY300"/>
      <c r="ALZ300"/>
      <c r="AMA300"/>
      <c r="AMB300"/>
      <c r="AMC300"/>
      <c r="AMD300"/>
      <c r="AME300"/>
      <c r="AMF300"/>
      <c r="AMG300"/>
      <c r="AMH300"/>
      <c r="AMI300"/>
      <c r="AMJ300"/>
    </row>
    <row r="301" spans="2:1024">
      <c r="B301" s="1"/>
      <c r="C301" s="1"/>
      <c r="D301" s="1"/>
      <c r="E301" s="1"/>
      <c r="F301" s="1"/>
      <c r="G301" s="1"/>
      <c r="H301" s="1"/>
      <c r="L301" s="1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LV301"/>
      <c r="ALW301"/>
      <c r="ALX301"/>
      <c r="ALY301"/>
      <c r="ALZ301"/>
      <c r="AMA301"/>
      <c r="AMB301"/>
      <c r="AMC301"/>
      <c r="AMD301"/>
      <c r="AME301"/>
      <c r="AMF301"/>
      <c r="AMG301"/>
      <c r="AMH301"/>
      <c r="AMI301"/>
      <c r="AMJ301"/>
    </row>
    <row r="302" spans="2:1024">
      <c r="B302" s="1"/>
      <c r="C302" s="1"/>
      <c r="D302" s="1"/>
      <c r="E302" s="1"/>
      <c r="F302" s="1"/>
      <c r="G302" s="1"/>
      <c r="H302" s="1"/>
      <c r="L302" s="1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LV302"/>
      <c r="ALW302"/>
      <c r="ALX302"/>
      <c r="ALY302"/>
      <c r="ALZ302"/>
      <c r="AMA302"/>
      <c r="AMB302"/>
      <c r="AMC302"/>
      <c r="AMD302"/>
      <c r="AME302"/>
      <c r="AMF302"/>
      <c r="AMG302"/>
      <c r="AMH302"/>
      <c r="AMI302"/>
      <c r="AMJ302"/>
    </row>
    <row r="303" spans="2:1024">
      <c r="B303" s="1"/>
      <c r="C303" s="1"/>
      <c r="D303" s="1"/>
      <c r="E303" s="1"/>
      <c r="F303" s="1"/>
      <c r="G303" s="1"/>
      <c r="H303" s="1"/>
      <c r="L303" s="1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LV303"/>
      <c r="ALW303"/>
      <c r="ALX303"/>
      <c r="ALY303"/>
      <c r="ALZ303"/>
      <c r="AMA303"/>
      <c r="AMB303"/>
      <c r="AMC303"/>
      <c r="AMD303"/>
      <c r="AME303"/>
      <c r="AMF303"/>
      <c r="AMG303"/>
      <c r="AMH303"/>
      <c r="AMI303"/>
      <c r="AMJ303"/>
    </row>
    <row r="304" spans="2:1024">
      <c r="B304" s="1"/>
      <c r="C304" s="1"/>
      <c r="D304" s="1"/>
      <c r="E304" s="1"/>
      <c r="F304" s="1"/>
      <c r="G304" s="1"/>
      <c r="H304" s="1"/>
      <c r="L304" s="1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LV304"/>
      <c r="ALW304"/>
      <c r="ALX304"/>
      <c r="ALY304"/>
      <c r="ALZ304"/>
      <c r="AMA304"/>
      <c r="AMB304"/>
      <c r="AMC304"/>
      <c r="AMD304"/>
      <c r="AME304"/>
      <c r="AMF304"/>
      <c r="AMG304"/>
      <c r="AMH304"/>
      <c r="AMI304"/>
      <c r="AMJ304"/>
    </row>
    <row r="305" spans="2:1024">
      <c r="B305" s="1"/>
      <c r="C305" s="1"/>
      <c r="D305" s="1"/>
      <c r="E305" s="1"/>
      <c r="F305" s="1"/>
      <c r="G305" s="1"/>
      <c r="H305" s="1"/>
      <c r="L305" s="1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LV305"/>
      <c r="ALW305"/>
      <c r="ALX305"/>
      <c r="ALY305"/>
      <c r="ALZ305"/>
      <c r="AMA305"/>
      <c r="AMB305"/>
      <c r="AMC305"/>
      <c r="AMD305"/>
      <c r="AME305"/>
      <c r="AMF305"/>
      <c r="AMG305"/>
      <c r="AMH305"/>
      <c r="AMI305"/>
      <c r="AMJ305"/>
    </row>
    <row r="306" spans="2:1024">
      <c r="B306" s="1"/>
      <c r="C306" s="1"/>
      <c r="D306" s="1"/>
      <c r="E306" s="1"/>
      <c r="F306" s="1"/>
      <c r="G306" s="1"/>
      <c r="H306" s="1"/>
      <c r="L306" s="1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LV306"/>
      <c r="ALW306"/>
      <c r="ALX306"/>
      <c r="ALY306"/>
      <c r="ALZ306"/>
      <c r="AMA306"/>
      <c r="AMB306"/>
      <c r="AMC306"/>
      <c r="AMD306"/>
      <c r="AME306"/>
      <c r="AMF306"/>
      <c r="AMG306"/>
      <c r="AMH306"/>
      <c r="AMI306"/>
      <c r="AMJ306"/>
    </row>
    <row r="307" spans="2:1024">
      <c r="B307" s="1"/>
      <c r="C307" s="1"/>
      <c r="D307" s="1"/>
      <c r="E307" s="1"/>
      <c r="F307" s="1"/>
      <c r="G307" s="1"/>
      <c r="H307" s="1"/>
      <c r="L307" s="1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LV307"/>
      <c r="ALW307"/>
      <c r="ALX307"/>
      <c r="ALY307"/>
      <c r="ALZ307"/>
      <c r="AMA307"/>
      <c r="AMB307"/>
      <c r="AMC307"/>
      <c r="AMD307"/>
      <c r="AME307"/>
      <c r="AMF307"/>
      <c r="AMG307"/>
      <c r="AMH307"/>
      <c r="AMI307"/>
      <c r="AMJ307"/>
    </row>
    <row r="308" spans="2:1024">
      <c r="B308" s="1"/>
      <c r="C308" s="1"/>
      <c r="D308" s="1"/>
      <c r="E308" s="1"/>
      <c r="F308" s="1"/>
      <c r="G308" s="1"/>
      <c r="H308" s="1"/>
      <c r="L308" s="1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LV308"/>
      <c r="ALW308"/>
      <c r="ALX308"/>
      <c r="ALY308"/>
      <c r="ALZ308"/>
      <c r="AMA308"/>
      <c r="AMB308"/>
      <c r="AMC308"/>
      <c r="AMD308"/>
      <c r="AME308"/>
      <c r="AMF308"/>
      <c r="AMG308"/>
      <c r="AMH308"/>
      <c r="AMI308"/>
      <c r="AMJ308"/>
    </row>
    <row r="309" spans="2:1024">
      <c r="B309" s="1"/>
      <c r="C309" s="1"/>
      <c r="D309" s="1"/>
      <c r="E309" s="1"/>
      <c r="F309" s="1"/>
      <c r="G309" s="1"/>
      <c r="H309" s="1"/>
      <c r="L309" s="1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LV309"/>
      <c r="ALW309"/>
      <c r="ALX309"/>
      <c r="ALY309"/>
      <c r="ALZ309"/>
      <c r="AMA309"/>
      <c r="AMB309"/>
      <c r="AMC309"/>
      <c r="AMD309"/>
      <c r="AME309"/>
      <c r="AMF309"/>
      <c r="AMG309"/>
      <c r="AMH309"/>
      <c r="AMI309"/>
      <c r="AMJ309"/>
    </row>
    <row r="310" spans="2:1024">
      <c r="B310" s="1"/>
      <c r="C310" s="1"/>
      <c r="D310" s="1"/>
      <c r="E310" s="1"/>
      <c r="F310" s="1"/>
      <c r="G310" s="1"/>
      <c r="H310" s="1"/>
      <c r="L310" s="1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LV310"/>
      <c r="ALW310"/>
      <c r="ALX310"/>
      <c r="ALY310"/>
      <c r="ALZ310"/>
      <c r="AMA310"/>
      <c r="AMB310"/>
      <c r="AMC310"/>
      <c r="AMD310"/>
      <c r="AME310"/>
      <c r="AMF310"/>
      <c r="AMG310"/>
      <c r="AMH310"/>
      <c r="AMI310"/>
      <c r="AMJ310"/>
    </row>
    <row r="311" spans="2:1024">
      <c r="B311" s="1"/>
      <c r="C311" s="1"/>
      <c r="D311" s="1"/>
      <c r="E311" s="1"/>
      <c r="F311" s="1"/>
      <c r="G311" s="1"/>
      <c r="H311" s="1"/>
      <c r="L311" s="1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LV311"/>
      <c r="ALW311"/>
      <c r="ALX311"/>
      <c r="ALY311"/>
      <c r="ALZ311"/>
      <c r="AMA311"/>
      <c r="AMB311"/>
      <c r="AMC311"/>
      <c r="AMD311"/>
      <c r="AME311"/>
      <c r="AMF311"/>
      <c r="AMG311"/>
      <c r="AMH311"/>
      <c r="AMI311"/>
      <c r="AMJ311"/>
    </row>
    <row r="312" spans="2:1024">
      <c r="B312" s="1"/>
      <c r="C312" s="1"/>
      <c r="D312" s="1"/>
      <c r="E312" s="1"/>
      <c r="F312" s="1"/>
      <c r="G312" s="1"/>
      <c r="H312" s="1"/>
      <c r="L312" s="1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LV312"/>
      <c r="ALW312"/>
      <c r="ALX312"/>
      <c r="ALY312"/>
      <c r="ALZ312"/>
      <c r="AMA312"/>
      <c r="AMB312"/>
      <c r="AMC312"/>
      <c r="AMD312"/>
      <c r="AME312"/>
      <c r="AMF312"/>
      <c r="AMG312"/>
      <c r="AMH312"/>
      <c r="AMI312"/>
      <c r="AMJ312"/>
    </row>
    <row r="313" spans="2:1024">
      <c r="B313" s="1"/>
      <c r="C313" s="1"/>
      <c r="D313" s="1"/>
      <c r="E313" s="1"/>
      <c r="F313" s="1"/>
      <c r="G313" s="1"/>
      <c r="H313" s="1"/>
      <c r="L313" s="1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LV313"/>
      <c r="ALW313"/>
      <c r="ALX313"/>
      <c r="ALY313"/>
      <c r="ALZ313"/>
      <c r="AMA313"/>
      <c r="AMB313"/>
      <c r="AMC313"/>
      <c r="AMD313"/>
      <c r="AME313"/>
      <c r="AMF313"/>
      <c r="AMG313"/>
      <c r="AMH313"/>
      <c r="AMI313"/>
      <c r="AMJ313"/>
    </row>
    <row r="314" spans="2:1024">
      <c r="B314" s="1"/>
      <c r="C314" s="1"/>
      <c r="D314" s="1"/>
      <c r="E314" s="1"/>
      <c r="F314" s="1"/>
      <c r="G314" s="1"/>
      <c r="H314" s="1"/>
      <c r="L314" s="1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LV314"/>
      <c r="ALW314"/>
      <c r="ALX314"/>
      <c r="ALY314"/>
      <c r="ALZ314"/>
      <c r="AMA314"/>
      <c r="AMB314"/>
      <c r="AMC314"/>
      <c r="AMD314"/>
      <c r="AME314"/>
      <c r="AMF314"/>
      <c r="AMG314"/>
      <c r="AMH314"/>
      <c r="AMI314"/>
      <c r="AMJ314"/>
    </row>
    <row r="315" spans="2:1024">
      <c r="B315" s="1"/>
      <c r="C315" s="1"/>
      <c r="D315" s="1"/>
      <c r="E315" s="1"/>
      <c r="F315" s="1"/>
      <c r="G315" s="1"/>
      <c r="H315" s="1"/>
      <c r="L315" s="1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LV315"/>
      <c r="ALW315"/>
      <c r="ALX315"/>
      <c r="ALY315"/>
      <c r="ALZ315"/>
      <c r="AMA315"/>
      <c r="AMB315"/>
      <c r="AMC315"/>
      <c r="AMD315"/>
      <c r="AME315"/>
      <c r="AMF315"/>
      <c r="AMG315"/>
      <c r="AMH315"/>
      <c r="AMI315"/>
      <c r="AMJ315"/>
    </row>
    <row r="316" spans="2:1024">
      <c r="B316" s="1"/>
      <c r="C316" s="1"/>
      <c r="D316" s="1"/>
      <c r="E316" s="1"/>
      <c r="F316" s="1"/>
      <c r="G316" s="1"/>
      <c r="H316" s="1"/>
      <c r="L316" s="1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LV316"/>
      <c r="ALW316"/>
      <c r="ALX316"/>
      <c r="ALY316"/>
      <c r="ALZ316"/>
      <c r="AMA316"/>
      <c r="AMB316"/>
      <c r="AMC316"/>
      <c r="AMD316"/>
      <c r="AME316"/>
      <c r="AMF316"/>
      <c r="AMG316"/>
      <c r="AMH316"/>
      <c r="AMI316"/>
      <c r="AMJ316"/>
    </row>
    <row r="317" spans="2:1024">
      <c r="B317" s="1"/>
      <c r="C317" s="1"/>
      <c r="D317" s="1"/>
      <c r="E317" s="1"/>
      <c r="F317" s="1"/>
      <c r="G317" s="1"/>
      <c r="H317" s="1"/>
      <c r="L317" s="1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LV317"/>
      <c r="ALW317"/>
      <c r="ALX317"/>
      <c r="ALY317"/>
      <c r="ALZ317"/>
      <c r="AMA317"/>
      <c r="AMB317"/>
      <c r="AMC317"/>
      <c r="AMD317"/>
      <c r="AME317"/>
      <c r="AMF317"/>
      <c r="AMG317"/>
      <c r="AMH317"/>
      <c r="AMI317"/>
      <c r="AMJ317"/>
    </row>
    <row r="318" spans="2:1024">
      <c r="B318" s="1"/>
      <c r="C318" s="1"/>
      <c r="D318" s="1"/>
      <c r="E318" s="1"/>
      <c r="F318" s="1"/>
      <c r="G318" s="1"/>
      <c r="H318" s="1"/>
      <c r="L318" s="1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LV318"/>
      <c r="ALW318"/>
      <c r="ALX318"/>
      <c r="ALY318"/>
      <c r="ALZ318"/>
      <c r="AMA318"/>
      <c r="AMB318"/>
      <c r="AMC318"/>
      <c r="AMD318"/>
      <c r="AME318"/>
      <c r="AMF318"/>
      <c r="AMG318"/>
      <c r="AMH318"/>
      <c r="AMI318"/>
      <c r="AMJ318"/>
    </row>
    <row r="319" spans="2:1024">
      <c r="B319" s="1"/>
      <c r="C319" s="1"/>
      <c r="D319" s="1"/>
      <c r="E319" s="1"/>
      <c r="F319" s="1"/>
      <c r="G319" s="1"/>
      <c r="H319" s="1"/>
      <c r="L319" s="1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LV319"/>
      <c r="ALW319"/>
      <c r="ALX319"/>
      <c r="ALY319"/>
      <c r="ALZ319"/>
      <c r="AMA319"/>
      <c r="AMB319"/>
      <c r="AMC319"/>
      <c r="AMD319"/>
      <c r="AME319"/>
      <c r="AMF319"/>
      <c r="AMG319"/>
      <c r="AMH319"/>
      <c r="AMI319"/>
      <c r="AMJ319"/>
    </row>
    <row r="320" spans="2:1024">
      <c r="B320" s="1"/>
      <c r="C320" s="1"/>
      <c r="D320" s="1"/>
      <c r="E320" s="1"/>
      <c r="F320" s="1"/>
      <c r="G320" s="1"/>
      <c r="H320" s="1"/>
      <c r="L320" s="1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LV320"/>
      <c r="ALW320"/>
      <c r="ALX320"/>
      <c r="ALY320"/>
      <c r="ALZ320"/>
      <c r="AMA320"/>
      <c r="AMB320"/>
      <c r="AMC320"/>
      <c r="AMD320"/>
      <c r="AME320"/>
      <c r="AMF320"/>
      <c r="AMG320"/>
      <c r="AMH320"/>
      <c r="AMI320"/>
      <c r="AMJ320"/>
    </row>
    <row r="321" spans="2:1024">
      <c r="B321" s="1"/>
      <c r="C321" s="1"/>
      <c r="D321" s="1"/>
      <c r="E321" s="1"/>
      <c r="F321" s="1"/>
      <c r="G321" s="1"/>
      <c r="H321" s="1"/>
      <c r="L321" s="1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LV321"/>
      <c r="ALW321"/>
      <c r="ALX321"/>
      <c r="ALY321"/>
      <c r="ALZ321"/>
      <c r="AMA321"/>
      <c r="AMB321"/>
      <c r="AMC321"/>
      <c r="AMD321"/>
      <c r="AME321"/>
      <c r="AMF321"/>
      <c r="AMG321"/>
      <c r="AMH321"/>
      <c r="AMI321"/>
      <c r="AMJ321"/>
    </row>
    <row r="322" spans="2:1024">
      <c r="B322" s="1"/>
      <c r="C322" s="1"/>
      <c r="D322" s="1"/>
      <c r="E322" s="1"/>
      <c r="F322" s="1"/>
      <c r="G322" s="1"/>
      <c r="H322" s="1"/>
      <c r="L322" s="1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LV322"/>
      <c r="ALW322"/>
      <c r="ALX322"/>
      <c r="ALY322"/>
      <c r="ALZ322"/>
      <c r="AMA322"/>
      <c r="AMB322"/>
      <c r="AMC322"/>
      <c r="AMD322"/>
      <c r="AME322"/>
      <c r="AMF322"/>
      <c r="AMG322"/>
      <c r="AMH322"/>
      <c r="AMI322"/>
      <c r="AMJ322"/>
    </row>
    <row r="323" spans="2:1024">
      <c r="B323" s="1"/>
      <c r="C323" s="1"/>
      <c r="D323" s="1"/>
      <c r="E323" s="1"/>
      <c r="F323" s="1"/>
      <c r="G323" s="1"/>
      <c r="H323" s="1"/>
      <c r="L323" s="1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LV323"/>
      <c r="ALW323"/>
      <c r="ALX323"/>
      <c r="ALY323"/>
      <c r="ALZ323"/>
      <c r="AMA323"/>
      <c r="AMB323"/>
      <c r="AMC323"/>
      <c r="AMD323"/>
      <c r="AME323"/>
      <c r="AMF323"/>
      <c r="AMG323"/>
      <c r="AMH323"/>
      <c r="AMI323"/>
      <c r="AMJ323"/>
    </row>
    <row r="324" spans="2:1024">
      <c r="B324" s="1"/>
      <c r="C324" s="1"/>
      <c r="D324" s="1"/>
      <c r="E324" s="1"/>
      <c r="F324" s="1"/>
      <c r="G324" s="1"/>
      <c r="H324" s="1"/>
      <c r="L324" s="1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LV324"/>
      <c r="ALW324"/>
      <c r="ALX324"/>
      <c r="ALY324"/>
      <c r="ALZ324"/>
      <c r="AMA324"/>
      <c r="AMB324"/>
      <c r="AMC324"/>
      <c r="AMD324"/>
      <c r="AME324"/>
      <c r="AMF324"/>
      <c r="AMG324"/>
      <c r="AMH324"/>
      <c r="AMI324"/>
      <c r="AMJ324"/>
    </row>
    <row r="325" spans="2:1024">
      <c r="B325" s="1"/>
      <c r="C325" s="1"/>
      <c r="D325" s="1"/>
      <c r="E325" s="1"/>
      <c r="F325" s="1"/>
      <c r="G325" s="1"/>
      <c r="H325" s="1"/>
      <c r="L325" s="1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LV325"/>
      <c r="ALW325"/>
      <c r="ALX325"/>
      <c r="ALY325"/>
      <c r="ALZ325"/>
      <c r="AMA325"/>
      <c r="AMB325"/>
      <c r="AMC325"/>
      <c r="AMD325"/>
      <c r="AME325"/>
      <c r="AMF325"/>
      <c r="AMG325"/>
      <c r="AMH325"/>
      <c r="AMI325"/>
      <c r="AMJ325"/>
    </row>
    <row r="326" spans="2:1024">
      <c r="B326" s="1"/>
      <c r="C326" s="1"/>
      <c r="D326" s="1"/>
      <c r="E326" s="1"/>
      <c r="F326" s="1"/>
      <c r="G326" s="1"/>
      <c r="H326" s="1"/>
      <c r="L326" s="1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LV326"/>
      <c r="ALW326"/>
      <c r="ALX326"/>
      <c r="ALY326"/>
      <c r="ALZ326"/>
      <c r="AMA326"/>
      <c r="AMB326"/>
      <c r="AMC326"/>
      <c r="AMD326"/>
      <c r="AME326"/>
      <c r="AMF326"/>
      <c r="AMG326"/>
      <c r="AMH326"/>
      <c r="AMI326"/>
      <c r="AMJ326"/>
    </row>
    <row r="327" spans="2:1024">
      <c r="B327" s="1"/>
      <c r="C327" s="1"/>
      <c r="D327" s="1"/>
      <c r="E327" s="1"/>
      <c r="F327" s="1"/>
      <c r="G327" s="1"/>
      <c r="H327" s="1"/>
      <c r="L327" s="1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LV327"/>
      <c r="ALW327"/>
      <c r="ALX327"/>
      <c r="ALY327"/>
      <c r="ALZ327"/>
      <c r="AMA327"/>
      <c r="AMB327"/>
      <c r="AMC327"/>
      <c r="AMD327"/>
      <c r="AME327"/>
      <c r="AMF327"/>
      <c r="AMG327"/>
      <c r="AMH327"/>
      <c r="AMI327"/>
      <c r="AMJ327"/>
    </row>
    <row r="328" spans="2:1024">
      <c r="B328" s="1"/>
      <c r="C328" s="1"/>
      <c r="D328" s="1"/>
      <c r="E328" s="1"/>
      <c r="F328" s="1"/>
      <c r="G328" s="1"/>
      <c r="H328" s="1"/>
      <c r="L328" s="1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LV328"/>
      <c r="ALW328"/>
      <c r="ALX328"/>
      <c r="ALY328"/>
      <c r="ALZ328"/>
      <c r="AMA328"/>
      <c r="AMB328"/>
      <c r="AMC328"/>
      <c r="AMD328"/>
      <c r="AME328"/>
      <c r="AMF328"/>
      <c r="AMG328"/>
      <c r="AMH328"/>
      <c r="AMI328"/>
      <c r="AMJ328"/>
    </row>
    <row r="329" spans="2:1024">
      <c r="B329" s="1"/>
      <c r="C329" s="1"/>
      <c r="D329" s="1"/>
      <c r="E329" s="1"/>
      <c r="F329" s="1"/>
      <c r="G329" s="1"/>
      <c r="H329" s="1"/>
      <c r="L329" s="1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LV329"/>
      <c r="ALW329"/>
      <c r="ALX329"/>
      <c r="ALY329"/>
      <c r="ALZ329"/>
      <c r="AMA329"/>
      <c r="AMB329"/>
      <c r="AMC329"/>
      <c r="AMD329"/>
      <c r="AME329"/>
      <c r="AMF329"/>
      <c r="AMG329"/>
      <c r="AMH329"/>
      <c r="AMI329"/>
      <c r="AMJ329"/>
    </row>
    <row r="330" spans="2:1024">
      <c r="B330" s="1"/>
      <c r="C330" s="1"/>
      <c r="D330" s="1"/>
      <c r="E330" s="1"/>
      <c r="F330" s="1"/>
      <c r="G330" s="1"/>
      <c r="H330" s="1"/>
      <c r="L330" s="1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LV330"/>
      <c r="ALW330"/>
      <c r="ALX330"/>
      <c r="ALY330"/>
      <c r="ALZ330"/>
      <c r="AMA330"/>
      <c r="AMB330"/>
      <c r="AMC330"/>
      <c r="AMD330"/>
      <c r="AME330"/>
      <c r="AMF330"/>
      <c r="AMG330"/>
      <c r="AMH330"/>
      <c r="AMI330"/>
      <c r="AMJ330"/>
    </row>
    <row r="331" spans="2:1024">
      <c r="B331" s="1"/>
      <c r="C331" s="1"/>
      <c r="D331" s="1"/>
      <c r="E331" s="1"/>
      <c r="F331" s="1"/>
      <c r="G331" s="1"/>
      <c r="H331" s="1"/>
      <c r="L331" s="1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LV331"/>
      <c r="ALW331"/>
      <c r="ALX331"/>
      <c r="ALY331"/>
      <c r="ALZ331"/>
      <c r="AMA331"/>
      <c r="AMB331"/>
      <c r="AMC331"/>
      <c r="AMD331"/>
      <c r="AME331"/>
      <c r="AMF331"/>
      <c r="AMG331"/>
      <c r="AMH331"/>
      <c r="AMI331"/>
      <c r="AMJ331"/>
    </row>
    <row r="332" spans="2:1024">
      <c r="B332" s="1"/>
      <c r="C332" s="1"/>
      <c r="D332" s="1"/>
      <c r="E332" s="1"/>
      <c r="F332" s="1"/>
      <c r="G332" s="1"/>
      <c r="H332" s="1"/>
      <c r="L332" s="1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LV332"/>
      <c r="ALW332"/>
      <c r="ALX332"/>
      <c r="ALY332"/>
      <c r="ALZ332"/>
      <c r="AMA332"/>
      <c r="AMB332"/>
      <c r="AMC332"/>
      <c r="AMD332"/>
      <c r="AME332"/>
      <c r="AMF332"/>
      <c r="AMG332"/>
      <c r="AMH332"/>
      <c r="AMI332"/>
      <c r="AMJ332"/>
    </row>
    <row r="333" spans="2:1024">
      <c r="B333" s="1"/>
      <c r="C333" s="1"/>
      <c r="D333" s="1"/>
      <c r="E333" s="1"/>
      <c r="F333" s="1"/>
      <c r="G333" s="1"/>
      <c r="H333" s="1"/>
      <c r="L333" s="1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LV333"/>
      <c r="ALW333"/>
      <c r="ALX333"/>
      <c r="ALY333"/>
      <c r="ALZ333"/>
      <c r="AMA333"/>
      <c r="AMB333"/>
      <c r="AMC333"/>
      <c r="AMD333"/>
      <c r="AME333"/>
      <c r="AMF333"/>
      <c r="AMG333"/>
      <c r="AMH333"/>
      <c r="AMI333"/>
      <c r="AMJ333"/>
    </row>
    <row r="334" spans="2:1024">
      <c r="B334" s="1"/>
      <c r="C334" s="1"/>
      <c r="D334" s="1"/>
      <c r="E334" s="1"/>
      <c r="F334" s="1"/>
      <c r="G334" s="1"/>
      <c r="H334" s="1"/>
      <c r="L334" s="1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LV334"/>
      <c r="ALW334"/>
      <c r="ALX334"/>
      <c r="ALY334"/>
      <c r="ALZ334"/>
      <c r="AMA334"/>
      <c r="AMB334"/>
      <c r="AMC334"/>
      <c r="AMD334"/>
      <c r="AME334"/>
      <c r="AMF334"/>
      <c r="AMG334"/>
      <c r="AMH334"/>
      <c r="AMI334"/>
      <c r="AMJ334"/>
    </row>
    <row r="335" spans="2:1024">
      <c r="B335" s="1"/>
      <c r="C335" s="1"/>
      <c r="D335" s="1"/>
      <c r="E335" s="1"/>
      <c r="F335" s="1"/>
      <c r="G335" s="1"/>
      <c r="H335" s="1"/>
      <c r="L335" s="1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LV335"/>
      <c r="ALW335"/>
      <c r="ALX335"/>
      <c r="ALY335"/>
      <c r="ALZ335"/>
      <c r="AMA335"/>
      <c r="AMB335"/>
      <c r="AMC335"/>
      <c r="AMD335"/>
      <c r="AME335"/>
      <c r="AMF335"/>
      <c r="AMG335"/>
      <c r="AMH335"/>
      <c r="AMI335"/>
      <c r="AMJ335"/>
    </row>
    <row r="336" spans="2:1024">
      <c r="B336" s="1"/>
      <c r="C336" s="1"/>
      <c r="D336" s="1"/>
      <c r="E336" s="1"/>
      <c r="F336" s="1"/>
      <c r="G336" s="1"/>
      <c r="H336" s="1"/>
      <c r="L336" s="1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LV336"/>
      <c r="ALW336"/>
      <c r="ALX336"/>
      <c r="ALY336"/>
      <c r="ALZ336"/>
      <c r="AMA336"/>
      <c r="AMB336"/>
      <c r="AMC336"/>
      <c r="AMD336"/>
      <c r="AME336"/>
      <c r="AMF336"/>
      <c r="AMG336"/>
      <c r="AMH336"/>
      <c r="AMI336"/>
      <c r="AMJ336"/>
    </row>
    <row r="337" spans="2:1024">
      <c r="B337" s="1"/>
      <c r="C337" s="1"/>
      <c r="D337" s="1"/>
      <c r="E337" s="1"/>
      <c r="F337" s="1"/>
      <c r="G337" s="1"/>
      <c r="H337" s="1"/>
      <c r="L337" s="1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LV337"/>
      <c r="ALW337"/>
      <c r="ALX337"/>
      <c r="ALY337"/>
      <c r="ALZ337"/>
      <c r="AMA337"/>
      <c r="AMB337"/>
      <c r="AMC337"/>
      <c r="AMD337"/>
      <c r="AME337"/>
      <c r="AMF337"/>
      <c r="AMG337"/>
      <c r="AMH337"/>
      <c r="AMI337"/>
      <c r="AMJ337"/>
    </row>
    <row r="338" spans="2:1024">
      <c r="B338" s="1"/>
      <c r="C338" s="1"/>
      <c r="D338" s="1"/>
      <c r="E338" s="1"/>
      <c r="F338" s="1"/>
      <c r="G338" s="1"/>
      <c r="H338" s="1"/>
      <c r="L338" s="1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LV338"/>
      <c r="ALW338"/>
      <c r="ALX338"/>
      <c r="ALY338"/>
      <c r="ALZ338"/>
      <c r="AMA338"/>
      <c r="AMB338"/>
      <c r="AMC338"/>
      <c r="AMD338"/>
      <c r="AME338"/>
      <c r="AMF338"/>
      <c r="AMG338"/>
      <c r="AMH338"/>
      <c r="AMI338"/>
      <c r="AMJ338"/>
    </row>
    <row r="339" spans="2:1024">
      <c r="B339" s="1"/>
      <c r="C339" s="1"/>
      <c r="D339" s="1"/>
      <c r="E339" s="1"/>
      <c r="F339" s="1"/>
      <c r="G339" s="1"/>
      <c r="H339" s="1"/>
      <c r="L339" s="1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LV339"/>
      <c r="ALW339"/>
      <c r="ALX339"/>
      <c r="ALY339"/>
      <c r="ALZ339"/>
      <c r="AMA339"/>
      <c r="AMB339"/>
      <c r="AMC339"/>
      <c r="AMD339"/>
      <c r="AME339"/>
      <c r="AMF339"/>
      <c r="AMG339"/>
      <c r="AMH339"/>
      <c r="AMI339"/>
      <c r="AMJ339"/>
    </row>
    <row r="340" spans="2:1024">
      <c r="B340" s="1"/>
      <c r="C340" s="1"/>
      <c r="D340" s="1"/>
      <c r="E340" s="1"/>
      <c r="F340" s="1"/>
      <c r="G340" s="1"/>
      <c r="H340" s="1"/>
      <c r="L340" s="1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LV340"/>
      <c r="ALW340"/>
      <c r="ALX340"/>
      <c r="ALY340"/>
      <c r="ALZ340"/>
      <c r="AMA340"/>
      <c r="AMB340"/>
      <c r="AMC340"/>
      <c r="AMD340"/>
      <c r="AME340"/>
      <c r="AMF340"/>
      <c r="AMG340"/>
      <c r="AMH340"/>
      <c r="AMI340"/>
      <c r="AMJ340"/>
    </row>
    <row r="341" spans="2:1024">
      <c r="B341" s="1"/>
      <c r="C341" s="1"/>
      <c r="D341" s="1"/>
      <c r="E341" s="1"/>
      <c r="F341" s="1"/>
      <c r="G341" s="1"/>
      <c r="H341" s="1"/>
      <c r="L341" s="1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LV341"/>
      <c r="ALW341"/>
      <c r="ALX341"/>
      <c r="ALY341"/>
      <c r="ALZ341"/>
      <c r="AMA341"/>
      <c r="AMB341"/>
      <c r="AMC341"/>
      <c r="AMD341"/>
      <c r="AME341"/>
      <c r="AMF341"/>
      <c r="AMG341"/>
      <c r="AMH341"/>
      <c r="AMI341"/>
      <c r="AMJ341"/>
    </row>
    <row r="342" spans="2:1024">
      <c r="B342" s="1"/>
      <c r="C342" s="1"/>
      <c r="D342" s="1"/>
      <c r="E342" s="1"/>
      <c r="F342" s="1"/>
      <c r="G342" s="1"/>
      <c r="H342" s="1"/>
      <c r="L342" s="1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LV342"/>
      <c r="ALW342"/>
      <c r="ALX342"/>
      <c r="ALY342"/>
      <c r="ALZ342"/>
      <c r="AMA342"/>
      <c r="AMB342"/>
      <c r="AMC342"/>
      <c r="AMD342"/>
      <c r="AME342"/>
      <c r="AMF342"/>
      <c r="AMG342"/>
      <c r="AMH342"/>
      <c r="AMI342"/>
      <c r="AMJ342"/>
    </row>
    <row r="343" spans="2:1024">
      <c r="B343" s="1"/>
      <c r="C343" s="1"/>
      <c r="D343" s="1"/>
      <c r="E343" s="1"/>
      <c r="F343" s="1"/>
      <c r="G343" s="1"/>
      <c r="H343" s="1"/>
      <c r="L343" s="1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LV343"/>
      <c r="ALW343"/>
      <c r="ALX343"/>
      <c r="ALY343"/>
      <c r="ALZ343"/>
      <c r="AMA343"/>
      <c r="AMB343"/>
      <c r="AMC343"/>
      <c r="AMD343"/>
      <c r="AME343"/>
      <c r="AMF343"/>
      <c r="AMG343"/>
      <c r="AMH343"/>
      <c r="AMI343"/>
      <c r="AMJ343"/>
    </row>
    <row r="344" spans="2:1024">
      <c r="B344" s="1"/>
      <c r="C344" s="1"/>
      <c r="D344" s="1"/>
      <c r="E344" s="1"/>
      <c r="F344" s="1"/>
      <c r="G344" s="1"/>
      <c r="H344" s="1"/>
      <c r="L344" s="1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LV344"/>
      <c r="ALW344"/>
      <c r="ALX344"/>
      <c r="ALY344"/>
      <c r="ALZ344"/>
      <c r="AMA344"/>
      <c r="AMB344"/>
      <c r="AMC344"/>
      <c r="AMD344"/>
      <c r="AME344"/>
      <c r="AMF344"/>
      <c r="AMG344"/>
      <c r="AMH344"/>
      <c r="AMI344"/>
      <c r="AMJ344"/>
    </row>
    <row r="345" spans="2:1024">
      <c r="B345" s="1"/>
      <c r="C345" s="1"/>
      <c r="D345" s="1"/>
      <c r="E345" s="1"/>
      <c r="F345" s="1"/>
      <c r="G345" s="1"/>
      <c r="H345" s="1"/>
      <c r="L345" s="1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LV345"/>
      <c r="ALW345"/>
      <c r="ALX345"/>
      <c r="ALY345"/>
      <c r="ALZ345"/>
      <c r="AMA345"/>
      <c r="AMB345"/>
      <c r="AMC345"/>
      <c r="AMD345"/>
      <c r="AME345"/>
      <c r="AMF345"/>
      <c r="AMG345"/>
      <c r="AMH345"/>
      <c r="AMI345"/>
      <c r="AMJ345"/>
    </row>
    <row r="346" spans="2:1024">
      <c r="B346" s="1"/>
      <c r="C346" s="1"/>
      <c r="D346" s="1"/>
      <c r="E346" s="1"/>
      <c r="F346" s="1"/>
      <c r="G346" s="1"/>
      <c r="H346" s="1"/>
      <c r="L346" s="1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LV346"/>
      <c r="ALW346"/>
      <c r="ALX346"/>
      <c r="ALY346"/>
      <c r="ALZ346"/>
      <c r="AMA346"/>
      <c r="AMB346"/>
      <c r="AMC346"/>
      <c r="AMD346"/>
      <c r="AME346"/>
      <c r="AMF346"/>
      <c r="AMG346"/>
      <c r="AMH346"/>
      <c r="AMI346"/>
      <c r="AMJ346"/>
    </row>
    <row r="347" spans="2:1024">
      <c r="B347" s="1"/>
      <c r="C347" s="1"/>
      <c r="D347" s="1"/>
      <c r="E347" s="1"/>
      <c r="F347" s="1"/>
      <c r="G347" s="1"/>
      <c r="H347" s="1"/>
      <c r="L347" s="1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LV347"/>
      <c r="ALW347"/>
      <c r="ALX347"/>
      <c r="ALY347"/>
      <c r="ALZ347"/>
      <c r="AMA347"/>
      <c r="AMB347"/>
      <c r="AMC347"/>
      <c r="AMD347"/>
      <c r="AME347"/>
      <c r="AMF347"/>
      <c r="AMG347"/>
      <c r="AMH347"/>
      <c r="AMI347"/>
      <c r="AMJ347"/>
    </row>
    <row r="348" spans="2:1024">
      <c r="B348" s="1"/>
      <c r="C348" s="1"/>
      <c r="D348" s="1"/>
      <c r="E348" s="1"/>
      <c r="F348" s="1"/>
      <c r="G348" s="1"/>
      <c r="H348" s="1"/>
      <c r="L348" s="1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LV348"/>
      <c r="ALW348"/>
      <c r="ALX348"/>
      <c r="ALY348"/>
      <c r="ALZ348"/>
      <c r="AMA348"/>
      <c r="AMB348"/>
      <c r="AMC348"/>
      <c r="AMD348"/>
      <c r="AME348"/>
      <c r="AMF348"/>
      <c r="AMG348"/>
      <c r="AMH348"/>
      <c r="AMI348"/>
      <c r="AMJ348"/>
    </row>
    <row r="349" spans="2:1024">
      <c r="B349" s="1"/>
      <c r="C349" s="1"/>
      <c r="D349" s="1"/>
      <c r="E349" s="1"/>
      <c r="F349" s="1"/>
      <c r="G349" s="1"/>
      <c r="H349" s="1"/>
      <c r="L349" s="1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LV349"/>
      <c r="ALW349"/>
      <c r="ALX349"/>
      <c r="ALY349"/>
      <c r="ALZ349"/>
      <c r="AMA349"/>
      <c r="AMB349"/>
      <c r="AMC349"/>
      <c r="AMD349"/>
      <c r="AME349"/>
      <c r="AMF349"/>
      <c r="AMG349"/>
      <c r="AMH349"/>
      <c r="AMI349"/>
      <c r="AMJ349"/>
    </row>
    <row r="350" spans="2:1024">
      <c r="B350" s="1"/>
      <c r="C350" s="1"/>
      <c r="D350" s="1"/>
      <c r="E350" s="1"/>
      <c r="F350" s="1"/>
      <c r="G350" s="1"/>
      <c r="H350" s="1"/>
      <c r="L350" s="1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LV350"/>
      <c r="ALW350"/>
      <c r="ALX350"/>
      <c r="ALY350"/>
      <c r="ALZ350"/>
      <c r="AMA350"/>
      <c r="AMB350"/>
      <c r="AMC350"/>
      <c r="AMD350"/>
      <c r="AME350"/>
      <c r="AMF350"/>
      <c r="AMG350"/>
      <c r="AMH350"/>
      <c r="AMI350"/>
      <c r="AMJ350"/>
    </row>
    <row r="351" spans="2:1024">
      <c r="B351" s="1"/>
      <c r="C351" s="1"/>
      <c r="D351" s="1"/>
      <c r="E351" s="1"/>
      <c r="F351" s="1"/>
      <c r="G351" s="1"/>
      <c r="H351" s="1"/>
      <c r="L351" s="1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LV351"/>
      <c r="ALW351"/>
      <c r="ALX351"/>
      <c r="ALY351"/>
      <c r="ALZ351"/>
      <c r="AMA351"/>
      <c r="AMB351"/>
      <c r="AMC351"/>
      <c r="AMD351"/>
      <c r="AME351"/>
      <c r="AMF351"/>
      <c r="AMG351"/>
      <c r="AMH351"/>
      <c r="AMI351"/>
      <c r="AMJ351"/>
    </row>
    <row r="352" spans="2:1024">
      <c r="B352" s="1"/>
      <c r="C352" s="1"/>
      <c r="D352" s="1"/>
      <c r="E352" s="1"/>
      <c r="F352" s="1"/>
      <c r="G352" s="1"/>
      <c r="H352" s="1"/>
      <c r="L352" s="1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LV352"/>
      <c r="ALW352"/>
      <c r="ALX352"/>
      <c r="ALY352"/>
      <c r="ALZ352"/>
      <c r="AMA352"/>
      <c r="AMB352"/>
      <c r="AMC352"/>
      <c r="AMD352"/>
      <c r="AME352"/>
      <c r="AMF352"/>
      <c r="AMG352"/>
      <c r="AMH352"/>
      <c r="AMI352"/>
      <c r="AMJ352"/>
    </row>
    <row r="353" spans="2:1024">
      <c r="B353" s="1"/>
      <c r="C353" s="1"/>
      <c r="D353" s="1"/>
      <c r="E353" s="1"/>
      <c r="F353" s="1"/>
      <c r="G353" s="1"/>
      <c r="H353" s="1"/>
      <c r="L353" s="1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LV353"/>
      <c r="ALW353"/>
      <c r="ALX353"/>
      <c r="ALY353"/>
      <c r="ALZ353"/>
      <c r="AMA353"/>
      <c r="AMB353"/>
      <c r="AMC353"/>
      <c r="AMD353"/>
      <c r="AME353"/>
      <c r="AMF353"/>
      <c r="AMG353"/>
      <c r="AMH353"/>
      <c r="AMI353"/>
      <c r="AMJ353"/>
    </row>
    <row r="354" spans="2:1024">
      <c r="B354" s="1"/>
      <c r="C354" s="1"/>
      <c r="D354" s="1"/>
      <c r="E354" s="1"/>
      <c r="F354" s="1"/>
      <c r="G354" s="1"/>
      <c r="H354" s="1"/>
      <c r="L354" s="1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LV354"/>
      <c r="ALW354"/>
      <c r="ALX354"/>
      <c r="ALY354"/>
      <c r="ALZ354"/>
      <c r="AMA354"/>
      <c r="AMB354"/>
      <c r="AMC354"/>
      <c r="AMD354"/>
      <c r="AME354"/>
      <c r="AMF354"/>
      <c r="AMG354"/>
      <c r="AMH354"/>
      <c r="AMI354"/>
      <c r="AMJ354"/>
    </row>
    <row r="355" spans="2:1024">
      <c r="B355" s="1"/>
      <c r="C355" s="1"/>
      <c r="D355" s="1"/>
      <c r="E355" s="1"/>
      <c r="F355" s="1"/>
      <c r="G355" s="1"/>
      <c r="H355" s="1"/>
      <c r="L355" s="1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LV355"/>
      <c r="ALW355"/>
      <c r="ALX355"/>
      <c r="ALY355"/>
      <c r="ALZ355"/>
      <c r="AMA355"/>
      <c r="AMB355"/>
      <c r="AMC355"/>
      <c r="AMD355"/>
      <c r="AME355"/>
      <c r="AMF355"/>
      <c r="AMG355"/>
      <c r="AMH355"/>
      <c r="AMI355"/>
      <c r="AMJ355"/>
    </row>
    <row r="356" spans="2:1024">
      <c r="B356" s="1"/>
      <c r="C356" s="1"/>
      <c r="D356" s="1"/>
      <c r="E356" s="1"/>
      <c r="F356" s="1"/>
      <c r="G356" s="1"/>
      <c r="H356" s="1"/>
      <c r="L356" s="1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LV356"/>
      <c r="ALW356"/>
      <c r="ALX356"/>
      <c r="ALY356"/>
      <c r="ALZ356"/>
      <c r="AMA356"/>
      <c r="AMB356"/>
      <c r="AMC356"/>
      <c r="AMD356"/>
      <c r="AME356"/>
      <c r="AMF356"/>
      <c r="AMG356"/>
      <c r="AMH356"/>
      <c r="AMI356"/>
      <c r="AMJ356"/>
    </row>
    <row r="357" spans="2:1024">
      <c r="B357" s="1"/>
      <c r="C357" s="1"/>
      <c r="D357" s="1"/>
      <c r="E357" s="1"/>
      <c r="F357" s="1"/>
      <c r="G357" s="1"/>
      <c r="H357" s="1"/>
      <c r="L357" s="1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LV357"/>
      <c r="ALW357"/>
      <c r="ALX357"/>
      <c r="ALY357"/>
      <c r="ALZ357"/>
      <c r="AMA357"/>
      <c r="AMB357"/>
      <c r="AMC357"/>
      <c r="AMD357"/>
      <c r="AME357"/>
      <c r="AMF357"/>
      <c r="AMG357"/>
      <c r="AMH357"/>
      <c r="AMI357"/>
      <c r="AMJ357"/>
    </row>
    <row r="358" spans="2:1024">
      <c r="B358" s="1"/>
      <c r="C358" s="1"/>
      <c r="D358" s="1"/>
      <c r="E358" s="1"/>
      <c r="F358" s="1"/>
      <c r="G358" s="1"/>
      <c r="H358" s="1"/>
      <c r="L358" s="1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LV358"/>
      <c r="ALW358"/>
      <c r="ALX358"/>
      <c r="ALY358"/>
      <c r="ALZ358"/>
      <c r="AMA358"/>
      <c r="AMB358"/>
      <c r="AMC358"/>
      <c r="AMD358"/>
      <c r="AME358"/>
      <c r="AMF358"/>
      <c r="AMG358"/>
      <c r="AMH358"/>
      <c r="AMI358"/>
      <c r="AMJ358"/>
    </row>
    <row r="359" spans="2:1024">
      <c r="B359" s="1"/>
      <c r="C359" s="1"/>
      <c r="D359" s="1"/>
      <c r="E359" s="1"/>
      <c r="F359" s="1"/>
      <c r="G359" s="1"/>
      <c r="H359" s="1"/>
      <c r="L359" s="1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LV359"/>
      <c r="ALW359"/>
      <c r="ALX359"/>
      <c r="ALY359"/>
      <c r="ALZ359"/>
      <c r="AMA359"/>
      <c r="AMB359"/>
      <c r="AMC359"/>
      <c r="AMD359"/>
      <c r="AME359"/>
      <c r="AMF359"/>
      <c r="AMG359"/>
      <c r="AMH359"/>
      <c r="AMI359"/>
      <c r="AMJ359"/>
    </row>
    <row r="360" spans="2:1024">
      <c r="B360" s="1"/>
      <c r="C360" s="1"/>
      <c r="D360" s="1"/>
      <c r="E360" s="1"/>
      <c r="F360" s="1"/>
      <c r="G360" s="1"/>
      <c r="H360" s="1"/>
      <c r="L360" s="1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LV360"/>
      <c r="ALW360"/>
      <c r="ALX360"/>
      <c r="ALY360"/>
      <c r="ALZ360"/>
      <c r="AMA360"/>
      <c r="AMB360"/>
      <c r="AMC360"/>
      <c r="AMD360"/>
      <c r="AME360"/>
      <c r="AMF360"/>
      <c r="AMG360"/>
      <c r="AMH360"/>
      <c r="AMI360"/>
      <c r="AMJ360"/>
    </row>
    <row r="361" spans="2:1024">
      <c r="B361" s="1"/>
      <c r="C361" s="1"/>
      <c r="D361" s="1"/>
      <c r="E361" s="1"/>
      <c r="F361" s="1"/>
      <c r="G361" s="1"/>
      <c r="H361" s="1"/>
      <c r="L361" s="1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LV361"/>
      <c r="ALW361"/>
      <c r="ALX361"/>
      <c r="ALY361"/>
      <c r="ALZ361"/>
      <c r="AMA361"/>
      <c r="AMB361"/>
      <c r="AMC361"/>
      <c r="AMD361"/>
      <c r="AME361"/>
      <c r="AMF361"/>
      <c r="AMG361"/>
      <c r="AMH361"/>
      <c r="AMI361"/>
      <c r="AMJ361"/>
    </row>
    <row r="362" spans="2:1024">
      <c r="B362" s="1"/>
      <c r="C362" s="1"/>
      <c r="D362" s="1"/>
      <c r="E362" s="1"/>
      <c r="F362" s="1"/>
      <c r="G362" s="1"/>
      <c r="H362" s="1"/>
      <c r="L362" s="1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LV362"/>
      <c r="ALW362"/>
      <c r="ALX362"/>
      <c r="ALY362"/>
      <c r="ALZ362"/>
      <c r="AMA362"/>
      <c r="AMB362"/>
      <c r="AMC362"/>
      <c r="AMD362"/>
      <c r="AME362"/>
      <c r="AMF362"/>
      <c r="AMG362"/>
      <c r="AMH362"/>
      <c r="AMI362"/>
      <c r="AMJ362"/>
    </row>
    <row r="363" spans="2:1024">
      <c r="B363" s="4"/>
      <c r="C363" s="1"/>
      <c r="D363" s="1"/>
      <c r="E363" s="1"/>
      <c r="F363" s="5"/>
      <c r="G363" s="1"/>
      <c r="H363" s="1"/>
      <c r="L363" s="1"/>
      <c r="Z363" s="3"/>
      <c r="AA363" s="3"/>
      <c r="AB363" s="3"/>
      <c r="AC363" s="3"/>
      <c r="AD363" s="3"/>
      <c r="AE363" s="3"/>
      <c r="AME363"/>
      <c r="AMF363"/>
      <c r="AMG363"/>
      <c r="AMH363"/>
      <c r="AMI363"/>
      <c r="AMJ363"/>
    </row>
    <row r="364" spans="2:1024">
      <c r="B364" s="4"/>
      <c r="C364" s="1"/>
      <c r="D364" s="1"/>
      <c r="E364" s="1"/>
      <c r="F364" s="5"/>
      <c r="G364" s="1"/>
      <c r="H364" s="1"/>
      <c r="L364" s="1"/>
      <c r="Z364" s="3"/>
      <c r="AA364" s="3"/>
      <c r="AB364" s="3"/>
      <c r="AC364" s="3"/>
      <c r="AD364" s="3"/>
      <c r="AE364" s="3"/>
      <c r="AME364"/>
      <c r="AMF364"/>
      <c r="AMG364"/>
      <c r="AMH364"/>
      <c r="AMI364"/>
      <c r="AMJ364"/>
    </row>
    <row r="365" spans="2:1024">
      <c r="B365" s="4"/>
      <c r="C365" s="1"/>
      <c r="D365" s="1"/>
      <c r="E365" s="1"/>
      <c r="F365" s="5"/>
      <c r="G365" s="1"/>
      <c r="H365" s="1"/>
      <c r="L365" s="1"/>
      <c r="Z365" s="3"/>
      <c r="AA365" s="3"/>
      <c r="AB365" s="3"/>
      <c r="AC365" s="3"/>
      <c r="AD365" s="3"/>
      <c r="AE365" s="3"/>
      <c r="AME365"/>
      <c r="AMF365"/>
      <c r="AMG365"/>
      <c r="AMH365"/>
      <c r="AMI365"/>
      <c r="AMJ365"/>
    </row>
    <row r="366" spans="2:1024">
      <c r="B366" s="4"/>
      <c r="C366" s="1"/>
      <c r="D366" s="1"/>
      <c r="E366" s="1"/>
      <c r="F366" s="5"/>
      <c r="G366" s="1"/>
      <c r="H366" s="1"/>
      <c r="L366" s="1"/>
      <c r="Z366" s="3"/>
      <c r="AA366" s="3"/>
      <c r="AB366" s="3"/>
      <c r="AC366" s="3"/>
      <c r="AD366" s="3"/>
      <c r="AE366" s="3"/>
      <c r="AME366"/>
      <c r="AMF366"/>
      <c r="AMG366"/>
      <c r="AMH366"/>
      <c r="AMI366"/>
      <c r="AMJ366"/>
    </row>
    <row r="367" spans="2:1024">
      <c r="B367" s="4"/>
      <c r="C367" s="1"/>
      <c r="D367" s="1"/>
      <c r="E367" s="1"/>
      <c r="F367" s="5"/>
      <c r="G367" s="1"/>
      <c r="H367" s="1"/>
      <c r="L367" s="1"/>
      <c r="Z367" s="3"/>
      <c r="AA367" s="3"/>
      <c r="AB367" s="3"/>
      <c r="AC367" s="3"/>
      <c r="AD367" s="3"/>
      <c r="AE367" s="3"/>
      <c r="AME367"/>
      <c r="AMF367"/>
      <c r="AMG367"/>
      <c r="AMH367"/>
      <c r="AMI367"/>
      <c r="AMJ367"/>
    </row>
    <row r="368" spans="2:1024">
      <c r="B368" s="4"/>
      <c r="C368" s="1"/>
      <c r="D368" s="1"/>
      <c r="E368" s="1"/>
      <c r="F368" s="5"/>
      <c r="G368" s="1"/>
      <c r="H368" s="1"/>
      <c r="L368" s="1"/>
      <c r="Z368" s="3"/>
      <c r="AA368" s="3"/>
      <c r="AB368" s="3"/>
      <c r="AC368" s="3"/>
      <c r="AD368" s="3"/>
      <c r="AE368" s="3"/>
      <c r="AME368"/>
      <c r="AMF368"/>
      <c r="AMG368"/>
      <c r="AMH368"/>
      <c r="AMI368"/>
      <c r="AMJ368"/>
    </row>
    <row r="369" spans="2:1024">
      <c r="B369" s="4"/>
      <c r="C369" s="1"/>
      <c r="D369" s="1"/>
      <c r="E369" s="1"/>
      <c r="F369" s="5"/>
      <c r="G369" s="1"/>
      <c r="H369" s="1"/>
      <c r="L369" s="1"/>
      <c r="Z369" s="3"/>
      <c r="AA369" s="3"/>
      <c r="AB369" s="3"/>
      <c r="AC369" s="3"/>
      <c r="AD369" s="3"/>
      <c r="AE369" s="3"/>
      <c r="AME369"/>
      <c r="AMF369"/>
      <c r="AMG369"/>
      <c r="AMH369"/>
      <c r="AMI369"/>
      <c r="AMJ369"/>
    </row>
    <row r="370" spans="2:1024">
      <c r="B370" s="4"/>
      <c r="C370" s="1"/>
      <c r="D370" s="1"/>
      <c r="E370" s="1"/>
      <c r="F370" s="5"/>
      <c r="G370" s="1"/>
      <c r="H370" s="1"/>
      <c r="L370" s="1"/>
      <c r="Z370" s="3"/>
      <c r="AA370" s="3"/>
      <c r="AB370" s="3"/>
      <c r="AC370" s="3"/>
      <c r="AD370" s="3"/>
      <c r="AE370" s="3"/>
      <c r="AME370"/>
      <c r="AMF370"/>
      <c r="AMG370"/>
      <c r="AMH370"/>
      <c r="AMI370"/>
      <c r="AMJ370"/>
    </row>
    <row r="371" spans="2:1024">
      <c r="B371" s="4"/>
      <c r="C371" s="1"/>
      <c r="D371" s="1"/>
      <c r="E371" s="1"/>
      <c r="F371" s="5"/>
      <c r="G371" s="1"/>
      <c r="H371" s="1"/>
      <c r="L371" s="1"/>
      <c r="Z371" s="3"/>
      <c r="AA371" s="3"/>
      <c r="AB371" s="3"/>
      <c r="AC371" s="3"/>
      <c r="AD371" s="3"/>
      <c r="AE371" s="3"/>
      <c r="AME371"/>
      <c r="AMF371"/>
      <c r="AMG371"/>
      <c r="AMH371"/>
      <c r="AMI371"/>
      <c r="AMJ371"/>
    </row>
    <row r="372" spans="2:1024">
      <c r="B372" s="4"/>
      <c r="C372" s="1"/>
      <c r="D372" s="1"/>
      <c r="E372" s="1"/>
      <c r="F372" s="5"/>
      <c r="G372" s="1"/>
      <c r="H372" s="1"/>
      <c r="L372" s="1"/>
      <c r="Z372" s="3"/>
      <c r="AA372" s="3"/>
      <c r="AB372" s="3"/>
      <c r="AC372" s="3"/>
      <c r="AD372" s="3"/>
      <c r="AE372" s="3"/>
      <c r="AME372"/>
      <c r="AMF372"/>
      <c r="AMG372"/>
      <c r="AMH372"/>
      <c r="AMI372"/>
      <c r="AMJ372"/>
    </row>
    <row r="373" spans="2:1024">
      <c r="B373" s="4"/>
      <c r="C373" s="1"/>
      <c r="D373" s="1"/>
      <c r="E373" s="1"/>
      <c r="F373" s="5"/>
      <c r="G373" s="1"/>
      <c r="H373" s="1"/>
      <c r="L373" s="1"/>
      <c r="Z373" s="3"/>
      <c r="AA373" s="3"/>
      <c r="AB373" s="3"/>
      <c r="AC373" s="3"/>
      <c r="AD373" s="3"/>
      <c r="AE373" s="3"/>
      <c r="AME373"/>
      <c r="AMF373"/>
      <c r="AMG373"/>
      <c r="AMH373"/>
      <c r="AMI373"/>
      <c r="AMJ373"/>
    </row>
    <row r="374" spans="2:1024">
      <c r="B374" s="4"/>
      <c r="C374" s="1"/>
      <c r="D374" s="1"/>
      <c r="E374" s="1"/>
      <c r="F374" s="5"/>
      <c r="G374" s="1"/>
      <c r="H374" s="1"/>
      <c r="L374" s="1"/>
      <c r="Z374" s="3"/>
      <c r="AA374" s="3"/>
      <c r="AB374" s="3"/>
      <c r="AC374" s="3"/>
      <c r="AD374" s="3"/>
      <c r="AE374" s="3"/>
      <c r="AME374"/>
      <c r="AMF374"/>
      <c r="AMG374"/>
      <c r="AMH374"/>
      <c r="AMI374"/>
      <c r="AMJ374"/>
    </row>
    <row r="375" spans="2:1024">
      <c r="B375" s="4"/>
      <c r="C375" s="1"/>
      <c r="D375" s="1"/>
      <c r="E375" s="1"/>
      <c r="F375" s="5"/>
      <c r="G375" s="1"/>
      <c r="H375" s="1"/>
      <c r="L375" s="1"/>
      <c r="Z375" s="3"/>
      <c r="AA375" s="3"/>
      <c r="AB375" s="3"/>
      <c r="AC375" s="3"/>
      <c r="AD375" s="3"/>
      <c r="AE375" s="3"/>
      <c r="AME375"/>
      <c r="AMF375"/>
      <c r="AMG375"/>
      <c r="AMH375"/>
      <c r="AMI375"/>
      <c r="AMJ375"/>
    </row>
    <row r="376" spans="2:1024">
      <c r="B376" s="4"/>
      <c r="C376" s="1"/>
      <c r="D376" s="1"/>
      <c r="E376" s="1"/>
      <c r="F376" s="5"/>
      <c r="G376" s="1"/>
      <c r="H376" s="1"/>
      <c r="L376" s="1"/>
      <c r="Z376" s="3"/>
      <c r="AA376" s="3"/>
      <c r="AB376" s="3"/>
      <c r="AC376" s="3"/>
      <c r="AD376" s="3"/>
      <c r="AE376" s="3"/>
      <c r="AME376"/>
      <c r="AMF376"/>
      <c r="AMG376"/>
      <c r="AMH376"/>
      <c r="AMI376"/>
      <c r="AMJ376"/>
    </row>
    <row r="377" spans="2:1024">
      <c r="B377" s="4"/>
      <c r="C377" s="1"/>
      <c r="D377" s="1"/>
      <c r="E377" s="1"/>
      <c r="F377" s="5"/>
      <c r="G377" s="1"/>
      <c r="H377" s="1"/>
      <c r="L377" s="1"/>
      <c r="Z377" s="3"/>
      <c r="AA377" s="3"/>
      <c r="AB377" s="3"/>
      <c r="AC377" s="3"/>
      <c r="AD377" s="3"/>
      <c r="AE377" s="3"/>
      <c r="AME377"/>
      <c r="AMF377"/>
      <c r="AMG377"/>
      <c r="AMH377"/>
      <c r="AMI377"/>
      <c r="AMJ377"/>
    </row>
    <row r="378" spans="2:1024">
      <c r="B378" s="4"/>
      <c r="C378" s="1"/>
      <c r="D378" s="1"/>
      <c r="E378" s="1"/>
      <c r="F378" s="5"/>
      <c r="G378" s="1"/>
      <c r="H378" s="1"/>
      <c r="L378" s="1"/>
      <c r="Z378" s="3"/>
      <c r="AA378" s="3"/>
      <c r="AB378" s="3"/>
      <c r="AC378" s="3"/>
      <c r="AD378" s="3"/>
      <c r="AE378" s="3"/>
      <c r="AME378"/>
      <c r="AMF378"/>
      <c r="AMG378"/>
      <c r="AMH378"/>
      <c r="AMI378"/>
      <c r="AMJ378"/>
    </row>
    <row r="379" spans="2:1024">
      <c r="B379" s="4"/>
      <c r="C379" s="1"/>
      <c r="D379" s="1"/>
      <c r="E379" s="1"/>
      <c r="F379" s="5"/>
      <c r="G379" s="1"/>
      <c r="H379" s="1"/>
      <c r="L379" s="1"/>
      <c r="Z379" s="3"/>
      <c r="AA379" s="3"/>
      <c r="AB379" s="3"/>
      <c r="AC379" s="3"/>
      <c r="AD379" s="3"/>
      <c r="AE379" s="3"/>
      <c r="AME379"/>
      <c r="AMF379"/>
      <c r="AMG379"/>
      <c r="AMH379"/>
      <c r="AMI379"/>
      <c r="AMJ379"/>
    </row>
    <row r="380" spans="2:1024">
      <c r="B380" s="4"/>
      <c r="C380" s="1"/>
      <c r="D380" s="1"/>
      <c r="E380" s="1"/>
      <c r="F380" s="5"/>
      <c r="G380" s="1"/>
      <c r="H380" s="1"/>
      <c r="L380" s="1"/>
      <c r="Z380" s="3"/>
      <c r="AA380" s="3"/>
      <c r="AB380" s="3"/>
      <c r="AC380" s="3"/>
      <c r="AD380" s="3"/>
      <c r="AE380" s="3"/>
      <c r="AME380"/>
      <c r="AMF380"/>
      <c r="AMG380"/>
      <c r="AMH380"/>
      <c r="AMI380"/>
      <c r="AMJ380"/>
    </row>
    <row r="381" spans="2:1024">
      <c r="B381" s="4"/>
      <c r="C381" s="1"/>
      <c r="D381" s="1"/>
      <c r="E381" s="1"/>
      <c r="F381" s="5"/>
      <c r="G381" s="1"/>
      <c r="H381" s="1"/>
      <c r="L381" s="1"/>
      <c r="Z381" s="3"/>
      <c r="AA381" s="3"/>
      <c r="AB381" s="3"/>
      <c r="AC381" s="3"/>
      <c r="AD381" s="3"/>
      <c r="AE381" s="3"/>
      <c r="AME381"/>
      <c r="AMF381"/>
      <c r="AMG381"/>
      <c r="AMH381"/>
      <c r="AMI381"/>
      <c r="AMJ381"/>
    </row>
    <row r="382" spans="2:1024">
      <c r="B382" s="4"/>
      <c r="C382" s="1"/>
      <c r="D382" s="1"/>
      <c r="E382" s="1"/>
      <c r="F382" s="5"/>
      <c r="G382" s="1"/>
      <c r="H382" s="1"/>
      <c r="L382" s="1"/>
      <c r="Z382" s="3"/>
      <c r="AA382" s="3"/>
      <c r="AB382" s="3"/>
      <c r="AC382" s="3"/>
      <c r="AD382" s="3"/>
      <c r="AE382" s="3"/>
      <c r="AME382"/>
      <c r="AMF382"/>
      <c r="AMG382"/>
      <c r="AMH382"/>
      <c r="AMI382"/>
      <c r="AMJ382"/>
    </row>
    <row r="383" spans="2:1024">
      <c r="B383" s="4"/>
      <c r="C383" s="1"/>
      <c r="D383" s="1"/>
      <c r="E383" s="1"/>
      <c r="F383" s="5"/>
      <c r="G383" s="1"/>
      <c r="H383" s="1"/>
      <c r="L383" s="1"/>
      <c r="Z383" s="3"/>
      <c r="AA383" s="3"/>
      <c r="AB383" s="3"/>
      <c r="AC383" s="3"/>
      <c r="AD383" s="3"/>
      <c r="AE383" s="3"/>
      <c r="AME383"/>
      <c r="AMF383"/>
      <c r="AMG383"/>
      <c r="AMH383"/>
      <c r="AMI383"/>
      <c r="AMJ383"/>
    </row>
    <row r="384" spans="2:1024">
      <c r="B384" s="4"/>
      <c r="C384" s="1"/>
      <c r="D384" s="1"/>
      <c r="E384" s="1"/>
      <c r="F384" s="5"/>
      <c r="G384" s="1"/>
      <c r="H384" s="1"/>
      <c r="L384" s="1"/>
      <c r="Z384" s="3"/>
      <c r="AA384" s="3"/>
      <c r="AB384" s="3"/>
      <c r="AC384" s="3"/>
      <c r="AD384" s="3"/>
      <c r="AE384" s="3"/>
      <c r="AME384"/>
      <c r="AMF384"/>
      <c r="AMG384"/>
      <c r="AMH384"/>
      <c r="AMI384"/>
      <c r="AMJ384"/>
    </row>
    <row r="385" spans="2:1024">
      <c r="B385" s="4"/>
      <c r="C385" s="1"/>
      <c r="D385" s="1"/>
      <c r="E385" s="1"/>
      <c r="F385" s="5"/>
      <c r="G385" s="1"/>
      <c r="H385" s="1"/>
      <c r="L385" s="1"/>
      <c r="Z385" s="3"/>
      <c r="AA385" s="3"/>
      <c r="AB385" s="3"/>
      <c r="AC385" s="3"/>
      <c r="AD385" s="3"/>
      <c r="AE385" s="3"/>
      <c r="AME385"/>
      <c r="AMF385"/>
      <c r="AMG385"/>
      <c r="AMH385"/>
      <c r="AMI385"/>
      <c r="AMJ385"/>
    </row>
    <row r="386" spans="2:1024">
      <c r="B386" s="4"/>
      <c r="C386" s="1"/>
      <c r="D386" s="1"/>
      <c r="E386" s="1"/>
      <c r="F386" s="5"/>
      <c r="G386" s="1"/>
      <c r="H386" s="1"/>
      <c r="L386" s="1"/>
      <c r="Z386" s="3"/>
      <c r="AA386" s="3"/>
      <c r="AB386" s="3"/>
      <c r="AC386" s="3"/>
      <c r="AD386" s="3"/>
      <c r="AE386" s="3"/>
      <c r="AME386"/>
      <c r="AMF386"/>
      <c r="AMG386"/>
      <c r="AMH386"/>
      <c r="AMI386"/>
      <c r="AMJ386"/>
    </row>
    <row r="387" spans="2:1024">
      <c r="B387" s="4"/>
      <c r="C387" s="1"/>
      <c r="D387" s="1"/>
      <c r="E387" s="1"/>
      <c r="F387" s="5"/>
      <c r="G387" s="1"/>
      <c r="H387" s="1"/>
      <c r="L387" s="1"/>
      <c r="Z387" s="3"/>
      <c r="AA387" s="3"/>
      <c r="AB387" s="3"/>
      <c r="AC387" s="3"/>
      <c r="AD387" s="3"/>
      <c r="AE387" s="3"/>
      <c r="AME387"/>
      <c r="AMF387"/>
      <c r="AMG387"/>
      <c r="AMH387"/>
      <c r="AMI387"/>
      <c r="AMJ387"/>
    </row>
    <row r="388" spans="2:1024">
      <c r="B388" s="4"/>
      <c r="C388" s="1"/>
      <c r="D388" s="1"/>
      <c r="E388" s="1"/>
      <c r="F388" s="5"/>
      <c r="G388" s="1"/>
      <c r="H388" s="1"/>
      <c r="L388" s="1"/>
      <c r="Z388" s="3"/>
      <c r="AA388" s="3"/>
      <c r="AB388" s="3"/>
      <c r="AC388" s="3"/>
      <c r="AD388" s="3"/>
      <c r="AE388" s="3"/>
      <c r="AME388"/>
      <c r="AMF388"/>
      <c r="AMG388"/>
      <c r="AMH388"/>
      <c r="AMI388"/>
      <c r="AMJ388"/>
    </row>
    <row r="389" spans="2:1024">
      <c r="B389" s="4"/>
      <c r="C389" s="1"/>
      <c r="D389" s="1"/>
      <c r="E389" s="1"/>
      <c r="F389" s="5"/>
      <c r="G389" s="1"/>
      <c r="H389" s="1"/>
      <c r="L389" s="1"/>
      <c r="Z389" s="3"/>
      <c r="AA389" s="3"/>
      <c r="AB389" s="3"/>
      <c r="AC389" s="3"/>
      <c r="AD389" s="3"/>
      <c r="AE389" s="3"/>
      <c r="AME389"/>
      <c r="AMF389"/>
      <c r="AMG389"/>
      <c r="AMH389"/>
      <c r="AMI389"/>
      <c r="AMJ389"/>
    </row>
    <row r="390" spans="2:1024">
      <c r="B390" s="4"/>
      <c r="C390" s="1"/>
      <c r="D390" s="1"/>
      <c r="E390" s="1"/>
      <c r="F390" s="5"/>
      <c r="G390" s="1"/>
      <c r="H390" s="1"/>
      <c r="L390" s="1"/>
      <c r="Z390" s="3"/>
      <c r="AA390" s="3"/>
      <c r="AB390" s="3"/>
      <c r="AC390" s="3"/>
      <c r="AD390" s="3"/>
      <c r="AE390" s="3"/>
      <c r="AME390"/>
      <c r="AMF390"/>
      <c r="AMG390"/>
      <c r="AMH390"/>
      <c r="AMI390"/>
      <c r="AMJ390"/>
    </row>
    <row r="391" spans="2:1024">
      <c r="B391" s="4"/>
      <c r="C391" s="1"/>
      <c r="D391" s="1"/>
      <c r="E391" s="1"/>
      <c r="F391" s="5"/>
      <c r="G391" s="1"/>
      <c r="H391" s="1"/>
      <c r="L391" s="1"/>
      <c r="Z391" s="3"/>
      <c r="AA391" s="3"/>
      <c r="AB391" s="3"/>
      <c r="AC391" s="3"/>
      <c r="AD391" s="3"/>
      <c r="AE391" s="3"/>
      <c r="AME391"/>
      <c r="AMF391"/>
      <c r="AMG391"/>
      <c r="AMH391"/>
      <c r="AMI391"/>
      <c r="AMJ391"/>
    </row>
    <row r="392" spans="2:1024">
      <c r="B392" s="4"/>
      <c r="C392" s="1"/>
      <c r="D392" s="1"/>
      <c r="E392" s="1"/>
      <c r="F392" s="5"/>
      <c r="G392" s="1"/>
      <c r="H392" s="1"/>
      <c r="L392" s="1"/>
      <c r="Z392" s="3"/>
      <c r="AA392" s="3"/>
      <c r="AB392" s="3"/>
      <c r="AC392" s="3"/>
      <c r="AD392" s="3"/>
      <c r="AE392" s="3"/>
      <c r="AME392"/>
      <c r="AMF392"/>
      <c r="AMG392"/>
      <c r="AMH392"/>
      <c r="AMI392"/>
      <c r="AMJ392"/>
    </row>
    <row r="393" spans="2:1024">
      <c r="B393" s="4"/>
      <c r="C393" s="1"/>
      <c r="D393" s="1"/>
      <c r="E393" s="1"/>
      <c r="F393" s="5"/>
      <c r="G393" s="1"/>
      <c r="H393" s="1"/>
      <c r="L393" s="1"/>
      <c r="Z393" s="3"/>
      <c r="AA393" s="3"/>
      <c r="AB393" s="3"/>
      <c r="AC393" s="3"/>
      <c r="AD393" s="3"/>
      <c r="AE393" s="3"/>
      <c r="AME393"/>
      <c r="AMF393"/>
      <c r="AMG393"/>
      <c r="AMH393"/>
      <c r="AMI393"/>
      <c r="AMJ393"/>
    </row>
    <row r="394" spans="2:1024">
      <c r="B394" s="4"/>
      <c r="C394" s="1"/>
      <c r="D394" s="1"/>
      <c r="E394" s="1"/>
      <c r="F394" s="5"/>
      <c r="G394" s="1"/>
      <c r="H394" s="1"/>
      <c r="L394" s="1"/>
      <c r="Z394" s="3"/>
      <c r="AA394" s="3"/>
      <c r="AB394" s="3"/>
      <c r="AC394" s="3"/>
      <c r="AD394" s="3"/>
      <c r="AE394" s="3"/>
      <c r="AME394"/>
      <c r="AMF394"/>
      <c r="AMG394"/>
      <c r="AMH394"/>
      <c r="AMI394"/>
      <c r="AMJ394"/>
    </row>
    <row r="395" spans="2:1024">
      <c r="B395" s="4"/>
      <c r="C395" s="1"/>
      <c r="D395" s="1"/>
      <c r="E395" s="1"/>
      <c r="F395" s="5"/>
      <c r="G395" s="1"/>
      <c r="H395" s="1"/>
      <c r="L395" s="1"/>
      <c r="Z395" s="3"/>
      <c r="AA395" s="3"/>
      <c r="AB395" s="3"/>
      <c r="AC395" s="3"/>
      <c r="AD395" s="3"/>
      <c r="AE395" s="3"/>
      <c r="AME395"/>
      <c r="AMF395"/>
      <c r="AMG395"/>
      <c r="AMH395"/>
      <c r="AMI395"/>
      <c r="AMJ395"/>
    </row>
    <row r="396" spans="2:1024">
      <c r="B396" s="4"/>
      <c r="C396" s="1"/>
      <c r="D396" s="1"/>
      <c r="E396" s="1"/>
      <c r="F396" s="5"/>
      <c r="G396" s="1"/>
      <c r="H396" s="1"/>
      <c r="L396" s="1"/>
      <c r="Z396" s="3"/>
      <c r="AA396" s="3"/>
      <c r="AB396" s="3"/>
      <c r="AC396" s="3"/>
      <c r="AD396" s="3"/>
      <c r="AE396" s="3"/>
      <c r="AME396"/>
      <c r="AMF396"/>
      <c r="AMG396"/>
      <c r="AMH396"/>
      <c r="AMI396"/>
      <c r="AMJ396"/>
    </row>
    <row r="397" spans="2:1024">
      <c r="B397" s="4"/>
      <c r="C397" s="1"/>
      <c r="D397" s="1"/>
      <c r="E397" s="1"/>
      <c r="F397" s="5"/>
      <c r="G397" s="1"/>
      <c r="H397" s="1"/>
      <c r="L397" s="1"/>
      <c r="Z397" s="3"/>
      <c r="AA397" s="3"/>
      <c r="AB397" s="3"/>
      <c r="AC397" s="3"/>
      <c r="AD397" s="3"/>
      <c r="AE397" s="3"/>
      <c r="AME397"/>
      <c r="AMF397"/>
      <c r="AMG397"/>
      <c r="AMH397"/>
      <c r="AMI397"/>
      <c r="AMJ397"/>
    </row>
    <row r="398" spans="2:1024">
      <c r="B398" s="4"/>
      <c r="C398" s="1"/>
      <c r="D398" s="1"/>
      <c r="E398" s="1"/>
      <c r="F398" s="5"/>
      <c r="G398" s="1"/>
      <c r="H398" s="1"/>
      <c r="L398" s="1"/>
      <c r="Z398" s="3"/>
      <c r="AA398" s="3"/>
      <c r="AB398" s="3"/>
      <c r="AC398" s="3"/>
      <c r="AD398" s="3"/>
      <c r="AE398" s="3"/>
      <c r="AME398"/>
      <c r="AMF398"/>
      <c r="AMG398"/>
      <c r="AMH398"/>
      <c r="AMI398"/>
      <c r="AMJ398"/>
    </row>
    <row r="399" spans="2:1024">
      <c r="B399" s="4"/>
      <c r="C399" s="1"/>
      <c r="D399" s="1"/>
      <c r="E399" s="1"/>
      <c r="F399" s="5"/>
      <c r="G399" s="1"/>
      <c r="H399" s="1"/>
      <c r="L399" s="1"/>
      <c r="Z399" s="3"/>
      <c r="AA399" s="3"/>
      <c r="AB399" s="3"/>
      <c r="AC399" s="3"/>
      <c r="AD399" s="3"/>
      <c r="AE399" s="3"/>
      <c r="AME399"/>
      <c r="AMF399"/>
      <c r="AMG399"/>
      <c r="AMH399"/>
      <c r="AMI399"/>
      <c r="AMJ399"/>
    </row>
    <row r="400" spans="2:1024">
      <c r="B400" s="4"/>
      <c r="C400" s="1"/>
      <c r="D400" s="1"/>
      <c r="E400" s="1"/>
      <c r="F400" s="5"/>
      <c r="G400" s="1"/>
      <c r="H400" s="1"/>
      <c r="L400" s="1"/>
      <c r="Z400" s="3"/>
      <c r="AA400" s="3"/>
      <c r="AB400" s="3"/>
      <c r="AC400" s="3"/>
      <c r="AD400" s="3"/>
      <c r="AE400" s="3"/>
      <c r="AME400"/>
      <c r="AMF400"/>
      <c r="AMG400"/>
      <c r="AMH400"/>
      <c r="AMI400"/>
      <c r="AMJ400"/>
    </row>
    <row r="401" spans="2:1024">
      <c r="B401" s="4"/>
      <c r="C401" s="1"/>
      <c r="D401" s="1"/>
      <c r="E401" s="1"/>
      <c r="F401" s="5"/>
      <c r="G401" s="1"/>
      <c r="H401" s="1"/>
      <c r="L401" s="1"/>
      <c r="Z401" s="3"/>
      <c r="AA401" s="3"/>
      <c r="AB401" s="3"/>
      <c r="AC401" s="3"/>
      <c r="AD401" s="3"/>
      <c r="AE401" s="3"/>
      <c r="AME401"/>
      <c r="AMF401"/>
      <c r="AMG401"/>
      <c r="AMH401"/>
      <c r="AMI401"/>
      <c r="AMJ401"/>
    </row>
    <row r="402" spans="2:1024">
      <c r="B402" s="4"/>
      <c r="C402" s="1"/>
      <c r="D402" s="1"/>
      <c r="E402" s="1"/>
      <c r="F402" s="5"/>
      <c r="G402" s="1"/>
      <c r="H402" s="1"/>
      <c r="L402" s="1"/>
      <c r="Z402" s="3"/>
      <c r="AA402" s="3"/>
      <c r="AB402" s="3"/>
      <c r="AC402" s="3"/>
      <c r="AD402" s="3"/>
      <c r="AE402" s="3"/>
      <c r="AME402"/>
      <c r="AMF402"/>
      <c r="AMG402"/>
      <c r="AMH402"/>
      <c r="AMI402"/>
      <c r="AMJ402"/>
    </row>
    <row r="403" spans="2:1024">
      <c r="B403" s="4"/>
      <c r="C403" s="1"/>
      <c r="D403" s="1"/>
      <c r="E403" s="1"/>
      <c r="F403" s="5"/>
      <c r="G403" s="1"/>
      <c r="H403" s="1"/>
      <c r="L403" s="1"/>
      <c r="Z403" s="3"/>
      <c r="AA403" s="3"/>
      <c r="AB403" s="3"/>
      <c r="AC403" s="3"/>
      <c r="AD403" s="3"/>
      <c r="AE403" s="3"/>
      <c r="AME403"/>
      <c r="AMF403"/>
      <c r="AMG403"/>
      <c r="AMH403"/>
      <c r="AMI403"/>
      <c r="AMJ403"/>
    </row>
    <row r="404" spans="2:1024">
      <c r="B404" s="4"/>
      <c r="C404" s="1"/>
      <c r="D404" s="1"/>
      <c r="E404" s="1"/>
      <c r="F404" s="5"/>
      <c r="G404" s="1"/>
      <c r="H404" s="1"/>
      <c r="L404" s="1"/>
      <c r="Z404" s="3"/>
      <c r="AA404" s="3"/>
      <c r="AB404" s="3"/>
      <c r="AC404" s="3"/>
      <c r="AD404" s="3"/>
      <c r="AE404" s="3"/>
      <c r="AME404"/>
      <c r="AMF404"/>
      <c r="AMG404"/>
      <c r="AMH404"/>
      <c r="AMI404"/>
      <c r="AMJ404"/>
    </row>
    <row r="405" spans="2:1024">
      <c r="B405" s="4"/>
      <c r="C405" s="1"/>
      <c r="D405" s="1"/>
      <c r="E405" s="1"/>
      <c r="F405" s="5"/>
      <c r="G405" s="1"/>
      <c r="H405" s="1"/>
      <c r="L405" s="1"/>
      <c r="Z405" s="3"/>
      <c r="AA405" s="3"/>
      <c r="AB405" s="3"/>
      <c r="AC405" s="3"/>
      <c r="AD405" s="3"/>
      <c r="AE405" s="3"/>
      <c r="AME405"/>
      <c r="AMF405"/>
      <c r="AMG405"/>
      <c r="AMH405"/>
      <c r="AMI405"/>
      <c r="AMJ405"/>
    </row>
    <row r="406" spans="2:1024">
      <c r="B406" s="4"/>
      <c r="C406" s="1"/>
      <c r="D406" s="1"/>
      <c r="E406" s="1"/>
      <c r="F406" s="5"/>
      <c r="G406" s="1"/>
      <c r="H406" s="1"/>
      <c r="L406" s="1"/>
      <c r="Z406" s="3"/>
      <c r="AA406" s="3"/>
      <c r="AB406" s="3"/>
      <c r="AC406" s="3"/>
      <c r="AD406" s="3"/>
      <c r="AE406" s="3"/>
      <c r="AME406"/>
      <c r="AMF406"/>
      <c r="AMG406"/>
      <c r="AMH406"/>
      <c r="AMI406"/>
      <c r="AMJ406"/>
    </row>
    <row r="407" spans="2:1024">
      <c r="B407" s="4"/>
      <c r="C407" s="1"/>
      <c r="D407" s="1"/>
      <c r="E407" s="1"/>
      <c r="F407" s="5"/>
      <c r="G407" s="1"/>
      <c r="H407" s="1"/>
      <c r="L407" s="1"/>
      <c r="Z407" s="3"/>
      <c r="AA407" s="3"/>
      <c r="AB407" s="3"/>
      <c r="AC407" s="3"/>
      <c r="AD407" s="3"/>
      <c r="AE407" s="3"/>
      <c r="AME407"/>
      <c r="AMF407"/>
      <c r="AMG407"/>
      <c r="AMH407"/>
      <c r="AMI407"/>
      <c r="AMJ407"/>
    </row>
    <row r="408" spans="2:1024">
      <c r="B408" s="4"/>
      <c r="C408" s="1"/>
      <c r="D408" s="1"/>
      <c r="E408" s="1"/>
      <c r="F408" s="5"/>
      <c r="G408" s="1"/>
      <c r="H408" s="1"/>
      <c r="L408" s="1"/>
      <c r="Z408" s="3"/>
      <c r="AA408" s="3"/>
      <c r="AB408" s="3"/>
      <c r="AC408" s="3"/>
      <c r="AD408" s="3"/>
      <c r="AE408" s="3"/>
      <c r="AME408"/>
      <c r="AMF408"/>
      <c r="AMG408"/>
      <c r="AMH408"/>
      <c r="AMI408"/>
      <c r="AMJ408"/>
    </row>
    <row r="409" spans="2:1024">
      <c r="B409" s="4"/>
      <c r="C409" s="1"/>
      <c r="D409" s="1"/>
      <c r="E409" s="1"/>
      <c r="F409" s="5"/>
      <c r="G409" s="1"/>
      <c r="H409" s="1"/>
      <c r="L409" s="1"/>
      <c r="Z409" s="3"/>
      <c r="AA409" s="3"/>
      <c r="AB409" s="3"/>
      <c r="AC409" s="3"/>
      <c r="AD409" s="3"/>
      <c r="AE409" s="3"/>
      <c r="AME409"/>
      <c r="AMF409"/>
      <c r="AMG409"/>
      <c r="AMH409"/>
      <c r="AMI409"/>
      <c r="AMJ409"/>
    </row>
    <row r="410" spans="2:1024">
      <c r="B410" s="4"/>
      <c r="C410" s="1"/>
      <c r="D410" s="1"/>
      <c r="E410" s="1"/>
      <c r="F410" s="5"/>
      <c r="G410" s="1"/>
      <c r="H410" s="1"/>
      <c r="L410" s="1"/>
      <c r="Z410" s="3"/>
      <c r="AA410" s="3"/>
      <c r="AB410" s="3"/>
      <c r="AC410" s="3"/>
      <c r="AD410" s="3"/>
      <c r="AE410" s="3"/>
      <c r="AME410"/>
      <c r="AMF410"/>
      <c r="AMG410"/>
      <c r="AMH410"/>
      <c r="AMI410"/>
      <c r="AMJ410"/>
    </row>
    <row r="411" spans="2:1024">
      <c r="B411" s="4"/>
      <c r="C411" s="1"/>
      <c r="D411" s="1"/>
      <c r="E411" s="1"/>
      <c r="F411" s="5"/>
      <c r="G411" s="1"/>
      <c r="H411" s="1"/>
      <c r="L411" s="1"/>
      <c r="Z411" s="3"/>
      <c r="AA411" s="3"/>
      <c r="AB411" s="3"/>
      <c r="AC411" s="3"/>
      <c r="AD411" s="3"/>
      <c r="AE411" s="3"/>
      <c r="AME411"/>
      <c r="AMF411"/>
      <c r="AMG411"/>
      <c r="AMH411"/>
      <c r="AMI411"/>
      <c r="AMJ411"/>
    </row>
    <row r="412" spans="2:1024">
      <c r="B412" s="4"/>
      <c r="C412" s="1"/>
      <c r="D412" s="1"/>
      <c r="E412" s="1"/>
      <c r="F412" s="5"/>
      <c r="G412" s="1"/>
      <c r="H412" s="1"/>
      <c r="L412" s="1"/>
      <c r="Z412" s="3"/>
      <c r="AA412" s="3"/>
      <c r="AB412" s="3"/>
      <c r="AC412" s="3"/>
      <c r="AD412" s="3"/>
      <c r="AE412" s="3"/>
      <c r="AME412"/>
      <c r="AMF412"/>
      <c r="AMG412"/>
      <c r="AMH412"/>
      <c r="AMI412"/>
      <c r="AMJ412"/>
    </row>
    <row r="413" spans="2:1024">
      <c r="B413" s="4"/>
      <c r="C413" s="1"/>
      <c r="D413" s="1"/>
      <c r="E413" s="1"/>
      <c r="F413" s="5"/>
      <c r="G413" s="1"/>
      <c r="H413" s="1"/>
      <c r="L413" s="1"/>
      <c r="Z413" s="3"/>
      <c r="AA413" s="3"/>
      <c r="AB413" s="3"/>
      <c r="AC413" s="3"/>
      <c r="AD413" s="3"/>
      <c r="AE413" s="3"/>
      <c r="AME413"/>
      <c r="AMF413"/>
      <c r="AMG413"/>
      <c r="AMH413"/>
      <c r="AMI413"/>
      <c r="AMJ413"/>
    </row>
    <row r="414" spans="2:1024">
      <c r="B414" s="4"/>
      <c r="C414" s="1"/>
      <c r="D414" s="1"/>
      <c r="E414" s="1"/>
      <c r="F414" s="5"/>
      <c r="G414" s="1"/>
      <c r="H414" s="1"/>
      <c r="L414" s="1"/>
      <c r="Z414" s="3"/>
      <c r="AA414" s="3"/>
      <c r="AB414" s="3"/>
      <c r="AC414" s="3"/>
      <c r="AD414" s="3"/>
      <c r="AE414" s="3"/>
      <c r="AME414"/>
      <c r="AMF414"/>
      <c r="AMG414"/>
      <c r="AMH414"/>
      <c r="AMI414"/>
      <c r="AMJ414"/>
    </row>
    <row r="415" spans="2:1024">
      <c r="B415" s="4"/>
      <c r="C415" s="1"/>
      <c r="D415" s="1"/>
      <c r="E415" s="1"/>
      <c r="F415" s="5"/>
      <c r="G415" s="1"/>
      <c r="H415" s="1"/>
      <c r="L415" s="1"/>
      <c r="Z415" s="3"/>
      <c r="AA415" s="3"/>
      <c r="AB415" s="3"/>
      <c r="AC415" s="3"/>
      <c r="AD415" s="3"/>
      <c r="AE415" s="3"/>
      <c r="AME415"/>
      <c r="AMF415"/>
      <c r="AMG415"/>
      <c r="AMH415"/>
      <c r="AMI415"/>
      <c r="AMJ415"/>
    </row>
    <row r="416" spans="2:1024">
      <c r="B416" s="4"/>
      <c r="C416" s="1"/>
      <c r="D416" s="1"/>
      <c r="E416" s="1"/>
      <c r="F416" s="5"/>
      <c r="G416" s="1"/>
      <c r="H416" s="1"/>
      <c r="L416" s="1"/>
      <c r="Z416" s="3"/>
      <c r="AA416" s="3"/>
      <c r="AB416" s="3"/>
      <c r="AC416" s="3"/>
      <c r="AD416" s="3"/>
      <c r="AE416" s="3"/>
      <c r="AME416"/>
      <c r="AMF416"/>
      <c r="AMG416"/>
      <c r="AMH416"/>
      <c r="AMI416"/>
      <c r="AMJ416"/>
    </row>
    <row r="417" spans="2:1024">
      <c r="B417" s="4"/>
      <c r="C417" s="1"/>
      <c r="D417" s="1"/>
      <c r="E417" s="1"/>
      <c r="F417" s="5"/>
      <c r="G417" s="1"/>
      <c r="H417" s="1"/>
      <c r="L417" s="1"/>
      <c r="Z417" s="3"/>
      <c r="AA417" s="3"/>
      <c r="AB417" s="3"/>
      <c r="AC417" s="3"/>
      <c r="AD417" s="3"/>
      <c r="AE417" s="3"/>
      <c r="AME417"/>
      <c r="AMF417"/>
      <c r="AMG417"/>
      <c r="AMH417"/>
      <c r="AMI417"/>
      <c r="AMJ417"/>
    </row>
    <row r="418" spans="2:1024">
      <c r="B418" s="4"/>
      <c r="C418" s="1"/>
      <c r="D418" s="1"/>
      <c r="E418" s="1"/>
      <c r="F418" s="5"/>
      <c r="G418" s="1"/>
      <c r="H418" s="1"/>
      <c r="L418" s="1"/>
      <c r="Z418" s="3"/>
      <c r="AA418" s="3"/>
      <c r="AB418" s="3"/>
      <c r="AC418" s="3"/>
      <c r="AD418" s="3"/>
      <c r="AE418" s="3"/>
      <c r="AME418"/>
      <c r="AMF418"/>
      <c r="AMG418"/>
      <c r="AMH418"/>
      <c r="AMI418"/>
      <c r="AMJ418"/>
    </row>
    <row r="419" spans="2:1024">
      <c r="B419" s="4"/>
      <c r="C419" s="1"/>
      <c r="D419" s="1"/>
      <c r="E419" s="1"/>
      <c r="F419" s="5"/>
      <c r="G419" s="1"/>
      <c r="H419" s="1"/>
      <c r="L419" s="1"/>
      <c r="Z419" s="3"/>
      <c r="AA419" s="3"/>
      <c r="AB419" s="3"/>
      <c r="AC419" s="3"/>
      <c r="AD419" s="3"/>
      <c r="AE419" s="3"/>
      <c r="AME419"/>
      <c r="AMF419"/>
      <c r="AMG419"/>
      <c r="AMH419"/>
      <c r="AMI419"/>
      <c r="AMJ419"/>
    </row>
    <row r="420" spans="2:1024">
      <c r="B420" s="4"/>
      <c r="C420" s="1"/>
      <c r="D420" s="1"/>
      <c r="E420" s="1"/>
      <c r="F420" s="5"/>
      <c r="G420" s="1"/>
      <c r="H420" s="1"/>
      <c r="L420" s="1"/>
      <c r="Z420" s="3"/>
      <c r="AA420" s="3"/>
      <c r="AB420" s="3"/>
      <c r="AC420" s="3"/>
      <c r="AD420" s="3"/>
      <c r="AE420" s="3"/>
      <c r="AME420"/>
      <c r="AMF420"/>
      <c r="AMG420"/>
      <c r="AMH420"/>
      <c r="AMI420"/>
      <c r="AMJ420"/>
    </row>
    <row r="421" spans="2:1024">
      <c r="B421" s="4"/>
      <c r="C421" s="1"/>
      <c r="D421" s="1"/>
      <c r="E421" s="1"/>
      <c r="F421" s="5"/>
      <c r="G421" s="1"/>
      <c r="H421" s="1"/>
      <c r="L421" s="1"/>
      <c r="Z421" s="3"/>
      <c r="AA421" s="3"/>
      <c r="AB421" s="3"/>
      <c r="AC421" s="3"/>
      <c r="AD421" s="3"/>
      <c r="AE421" s="3"/>
      <c r="AME421"/>
      <c r="AMF421"/>
      <c r="AMG421"/>
      <c r="AMH421"/>
      <c r="AMI421"/>
      <c r="AMJ421"/>
    </row>
    <row r="422" spans="2:1024">
      <c r="B422" s="4"/>
      <c r="C422" s="1"/>
      <c r="D422" s="1"/>
      <c r="E422" s="1"/>
      <c r="F422" s="5"/>
      <c r="G422" s="1"/>
      <c r="H422" s="1"/>
      <c r="L422" s="1"/>
      <c r="Z422" s="3"/>
      <c r="AA422" s="3"/>
      <c r="AB422" s="3"/>
      <c r="AC422" s="3"/>
      <c r="AD422" s="3"/>
      <c r="AE422" s="3"/>
      <c r="AME422"/>
      <c r="AMF422"/>
      <c r="AMG422"/>
      <c r="AMH422"/>
      <c r="AMI422"/>
      <c r="AMJ422"/>
    </row>
    <row r="423" spans="2:1024">
      <c r="B423" s="4"/>
      <c r="C423" s="1"/>
      <c r="D423" s="1"/>
      <c r="E423" s="1"/>
      <c r="F423" s="5"/>
      <c r="G423" s="1"/>
      <c r="H423" s="1"/>
      <c r="L423" s="1"/>
      <c r="Z423" s="3"/>
      <c r="AA423" s="3"/>
      <c r="AB423" s="3"/>
      <c r="AC423" s="3"/>
      <c r="AD423" s="3"/>
      <c r="AE423" s="3"/>
      <c r="AME423"/>
      <c r="AMF423"/>
      <c r="AMG423"/>
      <c r="AMH423"/>
      <c r="AMI423"/>
      <c r="AMJ423"/>
    </row>
    <row r="424" spans="2:1024">
      <c r="B424" s="4"/>
      <c r="C424" s="1"/>
      <c r="D424" s="1"/>
      <c r="E424" s="1"/>
      <c r="F424" s="5"/>
      <c r="G424" s="1"/>
      <c r="H424" s="1"/>
      <c r="L424" s="1"/>
      <c r="Z424" s="3"/>
      <c r="AA424" s="3"/>
      <c r="AB424" s="3"/>
      <c r="AC424" s="3"/>
      <c r="AD424" s="3"/>
      <c r="AE424" s="3"/>
      <c r="AME424"/>
      <c r="AMF424"/>
      <c r="AMG424"/>
      <c r="AMH424"/>
      <c r="AMI424"/>
      <c r="AMJ424"/>
    </row>
    <row r="425" spans="2:1024">
      <c r="B425" s="4"/>
      <c r="C425" s="1"/>
      <c r="D425" s="1"/>
      <c r="E425" s="1"/>
      <c r="F425" s="5"/>
      <c r="G425" s="1"/>
      <c r="H425" s="1"/>
      <c r="L425" s="1"/>
      <c r="Z425" s="3"/>
      <c r="AA425" s="3"/>
      <c r="AB425" s="3"/>
      <c r="AC425" s="3"/>
      <c r="AD425" s="3"/>
      <c r="AE425" s="3"/>
      <c r="AME425"/>
      <c r="AMF425"/>
      <c r="AMG425"/>
      <c r="AMH425"/>
      <c r="AMI425"/>
      <c r="AMJ425"/>
    </row>
    <row r="426" spans="2:1024">
      <c r="B426" s="4"/>
      <c r="C426" s="1"/>
      <c r="D426" s="1"/>
      <c r="E426" s="1"/>
      <c r="F426" s="5"/>
      <c r="G426" s="1"/>
      <c r="H426" s="1"/>
      <c r="L426" s="1"/>
      <c r="Z426" s="3"/>
      <c r="AA426" s="3"/>
      <c r="AB426" s="3"/>
      <c r="AC426" s="3"/>
      <c r="AD426" s="3"/>
      <c r="AE426" s="3"/>
      <c r="AME426"/>
      <c r="AMF426"/>
      <c r="AMG426"/>
      <c r="AMH426"/>
      <c r="AMI426"/>
      <c r="AMJ426"/>
    </row>
    <row r="427" spans="2:1024">
      <c r="B427" s="4"/>
      <c r="C427" s="1"/>
      <c r="D427" s="1"/>
      <c r="E427" s="1"/>
      <c r="F427" s="5"/>
      <c r="G427" s="1"/>
      <c r="H427" s="1"/>
      <c r="L427" s="1"/>
      <c r="Z427" s="3"/>
      <c r="AA427" s="3"/>
      <c r="AB427" s="3"/>
      <c r="AC427" s="3"/>
      <c r="AD427" s="3"/>
      <c r="AE427" s="3"/>
      <c r="AME427"/>
      <c r="AMF427"/>
      <c r="AMG427"/>
      <c r="AMH427"/>
      <c r="AMI427"/>
      <c r="AMJ427"/>
    </row>
    <row r="428" spans="2:1024">
      <c r="B428" s="4"/>
      <c r="C428" s="1"/>
      <c r="D428" s="1"/>
      <c r="E428" s="1"/>
      <c r="F428" s="5"/>
      <c r="G428" s="1"/>
      <c r="H428" s="1"/>
      <c r="L428" s="1"/>
      <c r="Z428" s="3"/>
      <c r="AA428" s="3"/>
      <c r="AB428" s="3"/>
      <c r="AC428" s="3"/>
      <c r="AD428" s="3"/>
      <c r="AE428" s="3"/>
      <c r="AME428"/>
      <c r="AMF428"/>
      <c r="AMG428"/>
      <c r="AMH428"/>
      <c r="AMI428"/>
      <c r="AMJ428"/>
    </row>
    <row r="429" spans="2:1024">
      <c r="B429" s="4"/>
      <c r="C429" s="1"/>
      <c r="D429" s="1"/>
      <c r="E429" s="1"/>
      <c r="F429" s="5"/>
      <c r="G429" s="1"/>
      <c r="H429" s="1"/>
      <c r="L429" s="1"/>
      <c r="Z429" s="3"/>
      <c r="AA429" s="3"/>
      <c r="AB429" s="3"/>
      <c r="AC429" s="3"/>
      <c r="AD429" s="3"/>
      <c r="AE429" s="3"/>
      <c r="AME429"/>
      <c r="AMF429"/>
      <c r="AMG429"/>
      <c r="AMH429"/>
      <c r="AMI429"/>
      <c r="AMJ429"/>
    </row>
    <row r="430" spans="2:1024">
      <c r="B430" s="4"/>
      <c r="C430" s="1"/>
      <c r="D430" s="1"/>
      <c r="E430" s="1"/>
      <c r="F430" s="5"/>
      <c r="G430" s="1"/>
      <c r="H430" s="1"/>
      <c r="L430" s="1"/>
      <c r="Z430" s="3"/>
      <c r="AA430" s="3"/>
      <c r="AB430" s="3"/>
      <c r="AC430" s="3"/>
      <c r="AD430" s="3"/>
      <c r="AE430" s="3"/>
      <c r="AME430"/>
      <c r="AMF430"/>
      <c r="AMG430"/>
      <c r="AMH430"/>
      <c r="AMI430"/>
      <c r="AMJ430"/>
    </row>
    <row r="431" spans="2:1024">
      <c r="B431" s="4"/>
      <c r="C431" s="1"/>
      <c r="D431" s="1"/>
      <c r="E431" s="1"/>
      <c r="F431" s="5"/>
      <c r="G431" s="1"/>
      <c r="H431" s="1"/>
      <c r="L431" s="1"/>
      <c r="Z431" s="3"/>
      <c r="AA431" s="3"/>
      <c r="AB431" s="3"/>
      <c r="AC431" s="3"/>
      <c r="AD431" s="3"/>
      <c r="AE431" s="3"/>
      <c r="AME431"/>
      <c r="AMF431"/>
      <c r="AMG431"/>
      <c r="AMH431"/>
      <c r="AMI431"/>
      <c r="AMJ431"/>
    </row>
    <row r="432" spans="2:1024">
      <c r="B432" s="4"/>
      <c r="C432" s="1"/>
      <c r="D432" s="1"/>
      <c r="E432" s="1"/>
      <c r="F432" s="5"/>
      <c r="G432" s="1"/>
      <c r="H432" s="1"/>
      <c r="L432" s="1"/>
      <c r="Z432" s="3"/>
      <c r="AA432" s="3"/>
      <c r="AB432" s="3"/>
      <c r="AC432" s="3"/>
      <c r="AD432" s="3"/>
      <c r="AE432" s="3"/>
      <c r="AME432"/>
      <c r="AMF432"/>
      <c r="AMG432"/>
      <c r="AMH432"/>
      <c r="AMI432"/>
      <c r="AMJ432"/>
    </row>
    <row r="433" spans="2:1024">
      <c r="B433" s="4"/>
      <c r="C433" s="1"/>
      <c r="D433" s="1"/>
      <c r="E433" s="1"/>
      <c r="F433" s="5"/>
      <c r="G433" s="1"/>
      <c r="H433" s="1"/>
      <c r="L433" s="1"/>
      <c r="Z433" s="3"/>
      <c r="AA433" s="3"/>
      <c r="AB433" s="3"/>
      <c r="AC433" s="3"/>
      <c r="AD433" s="3"/>
      <c r="AE433" s="3"/>
      <c r="AME433"/>
      <c r="AMF433"/>
      <c r="AMG433"/>
      <c r="AMH433"/>
      <c r="AMI433"/>
      <c r="AMJ433"/>
    </row>
    <row r="434" spans="2:1024">
      <c r="B434" s="4"/>
      <c r="C434" s="1"/>
      <c r="D434" s="1"/>
      <c r="E434" s="1"/>
      <c r="F434" s="5"/>
      <c r="G434" s="1"/>
      <c r="H434" s="1"/>
      <c r="L434" s="1"/>
      <c r="Z434" s="3"/>
      <c r="AA434" s="3"/>
      <c r="AB434" s="3"/>
      <c r="AC434" s="3"/>
      <c r="AD434" s="3"/>
      <c r="AE434" s="3"/>
      <c r="AME434"/>
      <c r="AMF434"/>
      <c r="AMG434"/>
      <c r="AMH434"/>
      <c r="AMI434"/>
      <c r="AMJ434"/>
    </row>
    <row r="435" spans="2:1024">
      <c r="B435" s="4"/>
      <c r="C435" s="1"/>
      <c r="D435" s="1"/>
      <c r="E435" s="1"/>
      <c r="F435" s="5"/>
      <c r="G435" s="1"/>
      <c r="H435" s="1"/>
      <c r="L435" s="1"/>
      <c r="Z435" s="3"/>
      <c r="AA435" s="3"/>
      <c r="AB435" s="3"/>
      <c r="AC435" s="3"/>
      <c r="AD435" s="3"/>
      <c r="AE435" s="3"/>
      <c r="AME435"/>
      <c r="AMF435"/>
      <c r="AMG435"/>
      <c r="AMH435"/>
      <c r="AMI435"/>
      <c r="AMJ435"/>
    </row>
    <row r="436" spans="2:1024">
      <c r="B436" s="4"/>
      <c r="C436" s="1"/>
      <c r="D436" s="1"/>
      <c r="E436" s="1"/>
      <c r="F436" s="5"/>
      <c r="G436" s="1"/>
      <c r="H436" s="1"/>
      <c r="L436" s="1"/>
      <c r="Z436" s="3"/>
      <c r="AA436" s="3"/>
      <c r="AB436" s="3"/>
      <c r="AC436" s="3"/>
      <c r="AD436" s="3"/>
      <c r="AE436" s="3"/>
      <c r="AME436"/>
      <c r="AMF436"/>
      <c r="AMG436"/>
      <c r="AMH436"/>
      <c r="AMI436"/>
      <c r="AMJ436"/>
    </row>
    <row r="437" spans="2:1024">
      <c r="B437" s="4"/>
      <c r="C437" s="1"/>
      <c r="D437" s="1"/>
      <c r="E437" s="1"/>
      <c r="F437" s="5"/>
      <c r="G437" s="1"/>
      <c r="H437" s="1"/>
      <c r="L437" s="1"/>
      <c r="Z437" s="3"/>
      <c r="AA437" s="3"/>
      <c r="AB437" s="3"/>
      <c r="AC437" s="3"/>
      <c r="AD437" s="3"/>
      <c r="AE437" s="3"/>
      <c r="AME437"/>
      <c r="AMF437"/>
      <c r="AMG437"/>
      <c r="AMH437"/>
      <c r="AMI437"/>
      <c r="AMJ437"/>
    </row>
    <row r="438" spans="2:1024">
      <c r="B438" s="4"/>
      <c r="C438" s="1"/>
      <c r="D438" s="1"/>
      <c r="E438" s="1"/>
      <c r="F438" s="5"/>
      <c r="G438" s="1"/>
      <c r="H438" s="1"/>
      <c r="L438" s="1"/>
      <c r="Z438" s="3"/>
      <c r="AA438" s="3"/>
      <c r="AB438" s="3"/>
      <c r="AC438" s="3"/>
      <c r="AD438" s="3"/>
      <c r="AE438" s="3"/>
      <c r="AME438"/>
      <c r="AMF438"/>
      <c r="AMG438"/>
      <c r="AMH438"/>
      <c r="AMI438"/>
      <c r="AMJ438"/>
    </row>
    <row r="439" spans="2:1024">
      <c r="B439" s="4"/>
      <c r="C439" s="1"/>
      <c r="D439" s="1"/>
      <c r="E439" s="1"/>
      <c r="F439" s="5"/>
      <c r="G439" s="1"/>
      <c r="H439" s="1"/>
      <c r="L439" s="1"/>
      <c r="Z439" s="3"/>
      <c r="AA439" s="3"/>
      <c r="AB439" s="3"/>
      <c r="AC439" s="3"/>
      <c r="AD439" s="3"/>
      <c r="AE439" s="3"/>
      <c r="AME439"/>
      <c r="AMF439"/>
      <c r="AMG439"/>
      <c r="AMH439"/>
      <c r="AMI439"/>
      <c r="AMJ439"/>
    </row>
    <row r="440" spans="2:1024">
      <c r="B440" s="4"/>
      <c r="C440" s="1"/>
      <c r="D440" s="1"/>
      <c r="E440" s="1"/>
      <c r="F440" s="5"/>
      <c r="G440" s="1"/>
      <c r="H440" s="1"/>
      <c r="L440" s="1"/>
      <c r="Z440" s="3"/>
      <c r="AA440" s="3"/>
      <c r="AB440" s="3"/>
      <c r="AC440" s="3"/>
      <c r="AD440" s="3"/>
      <c r="AE440" s="3"/>
      <c r="AME440"/>
      <c r="AMF440"/>
      <c r="AMG440"/>
      <c r="AMH440"/>
      <c r="AMI440"/>
      <c r="AMJ440"/>
    </row>
    <row r="441" spans="2:1024">
      <c r="B441" s="4"/>
      <c r="C441" s="1"/>
      <c r="D441" s="1"/>
      <c r="E441" s="1"/>
      <c r="F441" s="5"/>
      <c r="G441" s="1"/>
      <c r="H441" s="1"/>
      <c r="L441" s="1"/>
      <c r="Z441" s="3"/>
      <c r="AA441" s="3"/>
      <c r="AB441" s="3"/>
      <c r="AC441" s="3"/>
      <c r="AD441" s="3"/>
      <c r="AE441" s="3"/>
      <c r="AME441"/>
      <c r="AMF441"/>
      <c r="AMG441"/>
      <c r="AMH441"/>
      <c r="AMI441"/>
      <c r="AMJ441"/>
    </row>
    <row r="442" spans="2:1024">
      <c r="B442" s="4"/>
      <c r="C442" s="1"/>
      <c r="D442" s="1"/>
      <c r="E442" s="1"/>
      <c r="F442" s="5"/>
      <c r="G442" s="1"/>
      <c r="H442" s="1"/>
      <c r="L442" s="1"/>
      <c r="Z442" s="3"/>
      <c r="AA442" s="3"/>
      <c r="AB442" s="3"/>
      <c r="AC442" s="3"/>
      <c r="AD442" s="3"/>
      <c r="AE442" s="3"/>
      <c r="AME442"/>
      <c r="AMF442"/>
      <c r="AMG442"/>
      <c r="AMH442"/>
      <c r="AMI442"/>
      <c r="AMJ442"/>
    </row>
    <row r="443" spans="2:1024">
      <c r="B443" s="4"/>
      <c r="C443" s="1"/>
      <c r="D443" s="1"/>
      <c r="E443" s="1"/>
      <c r="F443" s="5"/>
      <c r="G443" s="1"/>
      <c r="H443" s="1"/>
      <c r="L443" s="1"/>
      <c r="Z443" s="3"/>
      <c r="AA443" s="3"/>
      <c r="AB443" s="3"/>
      <c r="AC443" s="3"/>
      <c r="AD443" s="3"/>
      <c r="AE443" s="3"/>
      <c r="AME443"/>
      <c r="AMF443"/>
      <c r="AMG443"/>
      <c r="AMH443"/>
      <c r="AMI443"/>
      <c r="AMJ443"/>
    </row>
    <row r="444" spans="2:1024">
      <c r="B444" s="4"/>
      <c r="C444" s="1"/>
      <c r="D444" s="1"/>
      <c r="E444" s="1"/>
      <c r="F444" s="5"/>
      <c r="G444" s="1"/>
      <c r="H444" s="1"/>
      <c r="L444" s="1"/>
      <c r="Z444" s="3"/>
      <c r="AA444" s="3"/>
      <c r="AB444" s="3"/>
      <c r="AC444" s="3"/>
      <c r="AD444" s="3"/>
      <c r="AE444" s="3"/>
      <c r="AME444"/>
      <c r="AMF444"/>
      <c r="AMG444"/>
      <c r="AMH444"/>
      <c r="AMI444"/>
      <c r="AMJ444"/>
    </row>
    <row r="445" spans="2:1024">
      <c r="B445" s="4"/>
      <c r="C445" s="1"/>
      <c r="D445" s="1"/>
      <c r="E445" s="1"/>
      <c r="F445" s="5"/>
      <c r="G445" s="1"/>
      <c r="H445" s="1"/>
      <c r="L445" s="1"/>
      <c r="Z445" s="3"/>
      <c r="AA445" s="3"/>
      <c r="AB445" s="3"/>
      <c r="AC445" s="3"/>
      <c r="AD445" s="3"/>
      <c r="AE445" s="3"/>
      <c r="AME445"/>
      <c r="AMF445"/>
      <c r="AMG445"/>
      <c r="AMH445"/>
      <c r="AMI445"/>
      <c r="AMJ445"/>
    </row>
    <row r="446" spans="2:1024">
      <c r="B446" s="4"/>
      <c r="C446" s="1"/>
      <c r="D446" s="1"/>
      <c r="E446" s="1"/>
      <c r="F446" s="5"/>
      <c r="G446" s="1"/>
      <c r="H446" s="1"/>
      <c r="L446" s="1"/>
      <c r="Z446" s="3"/>
      <c r="AA446" s="3"/>
      <c r="AB446" s="3"/>
      <c r="AC446" s="3"/>
      <c r="AD446" s="3"/>
      <c r="AE446" s="3"/>
      <c r="AME446"/>
      <c r="AMF446"/>
      <c r="AMG446"/>
      <c r="AMH446"/>
      <c r="AMI446"/>
      <c r="AMJ446"/>
    </row>
    <row r="447" spans="2:1024">
      <c r="B447" s="4"/>
      <c r="C447" s="1"/>
      <c r="D447" s="1"/>
      <c r="E447" s="1"/>
      <c r="F447" s="5"/>
      <c r="G447" s="1"/>
      <c r="H447" s="1"/>
      <c r="L447" s="1"/>
      <c r="Z447" s="3"/>
      <c r="AA447" s="3"/>
      <c r="AB447" s="3"/>
      <c r="AC447" s="3"/>
      <c r="AD447" s="3"/>
      <c r="AE447" s="3"/>
      <c r="AME447"/>
      <c r="AMF447"/>
      <c r="AMG447"/>
      <c r="AMH447"/>
      <c r="AMI447"/>
      <c r="AMJ447"/>
    </row>
    <row r="448" spans="2:1024">
      <c r="B448" s="4"/>
      <c r="C448" s="1"/>
      <c r="D448" s="1"/>
      <c r="E448" s="1"/>
      <c r="F448" s="5"/>
      <c r="G448" s="1"/>
      <c r="H448" s="1"/>
      <c r="L448" s="1"/>
      <c r="Z448" s="3"/>
      <c r="AA448" s="3"/>
      <c r="AB448" s="3"/>
      <c r="AC448" s="3"/>
      <c r="AD448" s="3"/>
      <c r="AE448" s="3"/>
      <c r="AME448"/>
      <c r="AMF448"/>
      <c r="AMG448"/>
      <c r="AMH448"/>
      <c r="AMI448"/>
      <c r="AMJ448"/>
    </row>
    <row r="449" spans="2:1024">
      <c r="B449" s="4"/>
      <c r="C449" s="1"/>
      <c r="D449" s="1"/>
      <c r="E449" s="1"/>
      <c r="F449" s="5"/>
      <c r="G449" s="1"/>
      <c r="H449" s="1"/>
      <c r="L449" s="1"/>
      <c r="Z449" s="3"/>
      <c r="AA449" s="3"/>
      <c r="AB449" s="3"/>
      <c r="AC449" s="3"/>
      <c r="AD449" s="3"/>
      <c r="AE449" s="3"/>
      <c r="AME449"/>
      <c r="AMF449"/>
      <c r="AMG449"/>
      <c r="AMH449"/>
      <c r="AMI449"/>
      <c r="AMJ449"/>
    </row>
    <row r="450" spans="2:1024">
      <c r="B450" s="4"/>
      <c r="C450" s="1"/>
      <c r="D450" s="1"/>
      <c r="E450" s="1"/>
      <c r="F450" s="5"/>
      <c r="G450" s="1"/>
      <c r="H450" s="1"/>
      <c r="L450" s="1"/>
      <c r="Z450" s="3"/>
      <c r="AA450" s="3"/>
      <c r="AB450" s="3"/>
      <c r="AC450" s="3"/>
      <c r="AD450" s="3"/>
      <c r="AE450" s="3"/>
      <c r="AME450"/>
      <c r="AMF450"/>
      <c r="AMG450"/>
      <c r="AMH450"/>
      <c r="AMI450"/>
      <c r="AMJ450"/>
    </row>
    <row r="451" spans="2:1024">
      <c r="B451" s="4"/>
      <c r="C451" s="1"/>
      <c r="D451" s="1"/>
      <c r="E451" s="1"/>
      <c r="F451" s="5"/>
      <c r="G451" s="1"/>
      <c r="H451" s="1"/>
      <c r="L451" s="1"/>
      <c r="Z451" s="3"/>
      <c r="AA451" s="3"/>
      <c r="AB451" s="3"/>
      <c r="AC451" s="3"/>
      <c r="AD451" s="3"/>
      <c r="AE451" s="3"/>
      <c r="AME451"/>
      <c r="AMF451"/>
      <c r="AMG451"/>
      <c r="AMH451"/>
      <c r="AMI451"/>
      <c r="AMJ451"/>
    </row>
    <row r="452" spans="2:1024">
      <c r="B452" s="4"/>
      <c r="C452" s="1"/>
      <c r="D452" s="1"/>
      <c r="E452" s="1"/>
      <c r="F452" s="5"/>
      <c r="G452" s="1"/>
      <c r="H452" s="1"/>
      <c r="L452" s="1"/>
      <c r="Z452" s="3"/>
      <c r="AA452" s="3"/>
      <c r="AB452" s="3"/>
      <c r="AC452" s="3"/>
      <c r="AD452" s="3"/>
      <c r="AE452" s="3"/>
      <c r="AME452"/>
      <c r="AMF452"/>
      <c r="AMG452"/>
      <c r="AMH452"/>
      <c r="AMI452"/>
      <c r="AMJ452"/>
    </row>
    <row r="453" spans="2:1024">
      <c r="B453" s="4"/>
      <c r="C453" s="1"/>
      <c r="D453" s="1"/>
      <c r="E453" s="1"/>
      <c r="F453" s="5"/>
      <c r="G453" s="1"/>
      <c r="H453" s="1"/>
      <c r="L453" s="1"/>
      <c r="Z453" s="3"/>
      <c r="AA453" s="3"/>
      <c r="AB453" s="3"/>
      <c r="AC453" s="3"/>
      <c r="AD453" s="3"/>
      <c r="AE453" s="3"/>
      <c r="AME453"/>
      <c r="AMF453"/>
      <c r="AMG453"/>
      <c r="AMH453"/>
      <c r="AMI453"/>
      <c r="AMJ453"/>
    </row>
    <row r="454" spans="2:1024">
      <c r="B454" s="4"/>
      <c r="C454" s="1"/>
      <c r="D454" s="1"/>
      <c r="E454" s="1"/>
      <c r="F454" s="5"/>
      <c r="G454" s="1"/>
      <c r="H454" s="1"/>
      <c r="L454" s="1"/>
      <c r="Z454" s="3"/>
      <c r="AA454" s="3"/>
      <c r="AB454" s="3"/>
      <c r="AC454" s="3"/>
      <c r="AD454" s="3"/>
      <c r="AE454" s="3"/>
      <c r="AME454"/>
      <c r="AMF454"/>
      <c r="AMG454"/>
      <c r="AMH454"/>
      <c r="AMI454"/>
      <c r="AMJ454"/>
    </row>
    <row r="455" spans="2:1024">
      <c r="B455" s="4"/>
      <c r="C455" s="1"/>
      <c r="D455" s="1"/>
      <c r="E455" s="1"/>
      <c r="F455" s="5"/>
      <c r="G455" s="1"/>
      <c r="H455" s="1"/>
      <c r="L455" s="1"/>
      <c r="Z455" s="3"/>
      <c r="AA455" s="3"/>
      <c r="AB455" s="3"/>
      <c r="AC455" s="3"/>
      <c r="AD455" s="3"/>
      <c r="AE455" s="3"/>
      <c r="AME455"/>
      <c r="AMF455"/>
      <c r="AMG455"/>
      <c r="AMH455"/>
      <c r="AMI455"/>
      <c r="AMJ455"/>
    </row>
    <row r="456" spans="2:1024">
      <c r="B456" s="4"/>
      <c r="C456" s="1"/>
      <c r="D456" s="1"/>
      <c r="E456" s="1"/>
      <c r="F456" s="5"/>
      <c r="G456" s="1"/>
      <c r="H456" s="1"/>
      <c r="L456" s="1"/>
      <c r="Z456" s="3"/>
      <c r="AA456" s="3"/>
      <c r="AB456" s="3"/>
      <c r="AC456" s="3"/>
      <c r="AD456" s="3"/>
      <c r="AE456" s="3"/>
      <c r="AME456"/>
      <c r="AMF456"/>
      <c r="AMG456"/>
      <c r="AMH456"/>
      <c r="AMI456"/>
      <c r="AMJ456"/>
    </row>
    <row r="457" spans="2:1024">
      <c r="B457" s="4"/>
      <c r="C457" s="1"/>
      <c r="D457" s="1"/>
      <c r="E457" s="1"/>
      <c r="F457" s="5"/>
      <c r="G457" s="1"/>
      <c r="H457" s="1"/>
      <c r="L457" s="1"/>
      <c r="Z457" s="3"/>
      <c r="AA457" s="3"/>
      <c r="AB457" s="3"/>
      <c r="AC457" s="3"/>
      <c r="AD457" s="3"/>
      <c r="AE457" s="3"/>
      <c r="AME457"/>
      <c r="AMF457"/>
      <c r="AMG457"/>
      <c r="AMH457"/>
      <c r="AMI457"/>
      <c r="AMJ457"/>
    </row>
    <row r="458" spans="2:1024">
      <c r="B458" s="4"/>
      <c r="C458" s="1"/>
      <c r="D458" s="1"/>
      <c r="E458" s="1"/>
      <c r="F458" s="5"/>
      <c r="G458" s="1"/>
      <c r="H458" s="1"/>
      <c r="L458" s="1"/>
      <c r="Z458" s="3"/>
      <c r="AA458" s="3"/>
      <c r="AB458" s="3"/>
      <c r="AC458" s="3"/>
      <c r="AD458" s="3"/>
      <c r="AE458" s="3"/>
      <c r="AME458"/>
      <c r="AMF458"/>
      <c r="AMG458"/>
      <c r="AMH458"/>
      <c r="AMI458"/>
      <c r="AMJ458"/>
    </row>
    <row r="459" spans="2:1024">
      <c r="B459" s="4"/>
      <c r="C459" s="1"/>
      <c r="D459" s="1"/>
      <c r="E459" s="1"/>
      <c r="F459" s="5"/>
      <c r="G459" s="1"/>
      <c r="H459" s="1"/>
      <c r="L459" s="1"/>
      <c r="Z459" s="3"/>
      <c r="AA459" s="3"/>
      <c r="AB459" s="3"/>
      <c r="AC459" s="3"/>
      <c r="AD459" s="3"/>
      <c r="AE459" s="3"/>
      <c r="AME459"/>
      <c r="AMF459"/>
      <c r="AMG459"/>
      <c r="AMH459"/>
      <c r="AMI459"/>
      <c r="AMJ459"/>
    </row>
    <row r="460" spans="2:1024">
      <c r="B460" s="4"/>
      <c r="C460" s="1"/>
      <c r="D460" s="1"/>
      <c r="E460" s="1"/>
      <c r="F460" s="5"/>
      <c r="G460" s="1"/>
      <c r="H460" s="1"/>
      <c r="L460" s="1"/>
      <c r="Z460" s="3"/>
      <c r="AA460" s="3"/>
      <c r="AB460" s="3"/>
      <c r="AC460" s="3"/>
      <c r="AD460" s="3"/>
      <c r="AE460" s="3"/>
      <c r="AME460"/>
      <c r="AMF460"/>
      <c r="AMG460"/>
      <c r="AMH460"/>
      <c r="AMI460"/>
      <c r="AMJ460"/>
    </row>
    <row r="461" spans="2:1024">
      <c r="B461" s="4"/>
      <c r="C461" s="1"/>
      <c r="D461" s="1"/>
      <c r="E461" s="1"/>
      <c r="F461" s="5"/>
      <c r="G461" s="1"/>
      <c r="H461" s="1"/>
      <c r="L461" s="1"/>
      <c r="Z461" s="3"/>
      <c r="AA461" s="3"/>
      <c r="AB461" s="3"/>
      <c r="AC461" s="3"/>
      <c r="AD461" s="3"/>
      <c r="AE461" s="3"/>
      <c r="AME461"/>
      <c r="AMF461"/>
      <c r="AMG461"/>
      <c r="AMH461"/>
      <c r="AMI461"/>
      <c r="AMJ461"/>
    </row>
    <row r="462" spans="2:1024">
      <c r="B462" s="4"/>
      <c r="C462" s="1"/>
      <c r="D462" s="1"/>
      <c r="E462" s="1"/>
      <c r="F462" s="5"/>
      <c r="G462" s="1"/>
      <c r="H462" s="1"/>
      <c r="L462" s="1"/>
      <c r="Z462" s="3"/>
      <c r="AA462" s="3"/>
      <c r="AB462" s="3"/>
      <c r="AC462" s="3"/>
      <c r="AD462" s="3"/>
      <c r="AE462" s="3"/>
      <c r="AME462"/>
      <c r="AMF462"/>
      <c r="AMG462"/>
      <c r="AMH462"/>
      <c r="AMI462"/>
      <c r="AMJ462"/>
    </row>
    <row r="463" spans="2:1024">
      <c r="B463" s="4"/>
      <c r="C463" s="1"/>
      <c r="D463" s="1"/>
      <c r="E463" s="1"/>
      <c r="F463" s="5"/>
      <c r="G463" s="1"/>
      <c r="H463" s="1"/>
      <c r="L463" s="1"/>
      <c r="Z463" s="3"/>
      <c r="AA463" s="3"/>
      <c r="AB463" s="3"/>
      <c r="AC463" s="3"/>
      <c r="AD463" s="3"/>
      <c r="AE463" s="3"/>
      <c r="AME463"/>
      <c r="AMF463"/>
      <c r="AMG463"/>
      <c r="AMH463"/>
      <c r="AMI463"/>
      <c r="AMJ463"/>
    </row>
    <row r="464" spans="2:1024">
      <c r="B464" s="4"/>
      <c r="C464" s="1"/>
      <c r="D464" s="1"/>
      <c r="E464" s="1"/>
      <c r="F464" s="5"/>
      <c r="G464" s="1"/>
      <c r="H464" s="1"/>
      <c r="L464" s="1"/>
      <c r="Z464" s="3"/>
      <c r="AA464" s="3"/>
      <c r="AB464" s="3"/>
      <c r="AC464" s="3"/>
      <c r="AD464" s="3"/>
      <c r="AE464" s="3"/>
      <c r="AME464"/>
      <c r="AMF464"/>
      <c r="AMG464"/>
      <c r="AMH464"/>
      <c r="AMI464"/>
      <c r="AMJ464"/>
    </row>
    <row r="465" spans="2:1024">
      <c r="B465" s="4"/>
      <c r="C465" s="1"/>
      <c r="D465" s="1"/>
      <c r="E465" s="1"/>
      <c r="F465" s="5"/>
      <c r="G465" s="1"/>
      <c r="H465" s="1"/>
      <c r="L465" s="1"/>
      <c r="Z465" s="3"/>
      <c r="AA465" s="3"/>
      <c r="AB465" s="3"/>
      <c r="AC465" s="3"/>
      <c r="AD465" s="3"/>
      <c r="AE465" s="3"/>
      <c r="AME465"/>
      <c r="AMF465"/>
      <c r="AMG465"/>
      <c r="AMH465"/>
      <c r="AMI465"/>
      <c r="AMJ465"/>
    </row>
    <row r="466" spans="2:1024">
      <c r="B466" s="4"/>
      <c r="C466" s="1"/>
      <c r="D466" s="1"/>
      <c r="E466" s="1"/>
      <c r="F466" s="5"/>
      <c r="G466" s="1"/>
      <c r="H466" s="1"/>
      <c r="L466" s="1"/>
      <c r="Z466" s="3"/>
      <c r="AA466" s="3"/>
      <c r="AB466" s="3"/>
      <c r="AC466" s="3"/>
      <c r="AD466" s="3"/>
      <c r="AE466" s="3"/>
      <c r="AME466"/>
      <c r="AMF466"/>
      <c r="AMG466"/>
      <c r="AMH466"/>
      <c r="AMI466"/>
      <c r="AMJ466"/>
    </row>
    <row r="467" spans="2:1024">
      <c r="B467" s="4"/>
      <c r="C467" s="1"/>
      <c r="D467" s="1"/>
      <c r="E467" s="1"/>
      <c r="F467" s="5"/>
      <c r="G467" s="1"/>
      <c r="H467" s="1"/>
      <c r="L467" s="1"/>
      <c r="Z467" s="3"/>
      <c r="AA467" s="3"/>
      <c r="AB467" s="3"/>
      <c r="AC467" s="3"/>
      <c r="AD467" s="3"/>
      <c r="AE467" s="3"/>
      <c r="AME467"/>
      <c r="AMF467"/>
      <c r="AMG467"/>
      <c r="AMH467"/>
      <c r="AMI467"/>
      <c r="AMJ467"/>
    </row>
    <row r="468" spans="2:1024">
      <c r="B468" s="4"/>
      <c r="C468" s="1"/>
      <c r="D468" s="1"/>
      <c r="E468" s="1"/>
      <c r="F468" s="5"/>
      <c r="G468" s="1"/>
      <c r="H468" s="1"/>
      <c r="L468" s="1"/>
      <c r="Z468" s="3"/>
      <c r="AA468" s="3"/>
      <c r="AB468" s="3"/>
      <c r="AC468" s="3"/>
      <c r="AD468" s="3"/>
      <c r="AE468" s="3"/>
      <c r="AME468"/>
      <c r="AMF468"/>
      <c r="AMG468"/>
      <c r="AMH468"/>
      <c r="AMI468"/>
      <c r="AMJ468"/>
    </row>
    <row r="469" spans="2:1024">
      <c r="B469" s="4"/>
      <c r="C469" s="1"/>
      <c r="D469" s="1"/>
      <c r="E469" s="1"/>
      <c r="F469" s="5"/>
      <c r="G469" s="1"/>
      <c r="H469" s="1"/>
      <c r="L469" s="1"/>
      <c r="Z469" s="3"/>
      <c r="AA469" s="3"/>
      <c r="AB469" s="3"/>
      <c r="AC469" s="3"/>
      <c r="AD469" s="3"/>
      <c r="AE469" s="3"/>
      <c r="AME469"/>
      <c r="AMF469"/>
      <c r="AMG469"/>
      <c r="AMH469"/>
      <c r="AMI469"/>
      <c r="AMJ469"/>
    </row>
    <row r="470" spans="2:1024">
      <c r="B470" s="4"/>
      <c r="C470" s="1"/>
      <c r="D470" s="1"/>
      <c r="E470" s="1"/>
      <c r="F470" s="5"/>
      <c r="G470" s="1"/>
      <c r="H470" s="1"/>
      <c r="L470" s="1"/>
      <c r="Z470" s="3"/>
      <c r="AA470" s="3"/>
      <c r="AB470" s="3"/>
      <c r="AC470" s="3"/>
      <c r="AD470" s="3"/>
      <c r="AE470" s="3"/>
      <c r="AME470"/>
      <c r="AMF470"/>
      <c r="AMG470"/>
      <c r="AMH470"/>
      <c r="AMI470"/>
      <c r="AMJ470"/>
    </row>
    <row r="471" spans="2:1024">
      <c r="B471" s="4"/>
      <c r="C471" s="1"/>
      <c r="D471" s="1"/>
      <c r="E471" s="1"/>
      <c r="F471" s="5"/>
      <c r="G471" s="1"/>
      <c r="H471" s="1"/>
      <c r="L471" s="1"/>
      <c r="Z471" s="3"/>
      <c r="AA471" s="3"/>
      <c r="AB471" s="3"/>
      <c r="AC471" s="3"/>
      <c r="AD471" s="3"/>
      <c r="AE471" s="3"/>
      <c r="AME471"/>
      <c r="AMF471"/>
      <c r="AMG471"/>
      <c r="AMH471"/>
      <c r="AMI471"/>
      <c r="AMJ471"/>
    </row>
    <row r="472" spans="2:1024">
      <c r="B472" s="4"/>
      <c r="C472" s="1"/>
      <c r="D472" s="1"/>
      <c r="E472" s="1"/>
      <c r="F472" s="5"/>
      <c r="G472" s="1"/>
      <c r="H472" s="1"/>
      <c r="L472" s="1"/>
      <c r="Z472" s="3"/>
      <c r="AA472" s="3"/>
      <c r="AB472" s="3"/>
      <c r="AC472" s="3"/>
      <c r="AD472" s="3"/>
      <c r="AE472" s="3"/>
      <c r="AME472"/>
      <c r="AMF472"/>
      <c r="AMG472"/>
      <c r="AMH472"/>
      <c r="AMI472"/>
      <c r="AMJ472"/>
    </row>
    <row r="473" spans="2:1024">
      <c r="B473" s="4"/>
      <c r="C473" s="1"/>
      <c r="D473" s="1"/>
      <c r="E473" s="1"/>
      <c r="F473" s="5"/>
      <c r="G473" s="1"/>
      <c r="H473" s="1"/>
      <c r="L473" s="1"/>
      <c r="Z473" s="3"/>
      <c r="AA473" s="3"/>
      <c r="AB473" s="3"/>
      <c r="AC473" s="3"/>
      <c r="AD473" s="3"/>
      <c r="AE473" s="3"/>
      <c r="AME473"/>
      <c r="AMF473"/>
      <c r="AMG473"/>
      <c r="AMH473"/>
      <c r="AMI473"/>
      <c r="AMJ473"/>
    </row>
    <row r="474" spans="2:1024">
      <c r="B474" s="4"/>
      <c r="C474" s="1"/>
      <c r="D474" s="1"/>
      <c r="E474" s="1"/>
      <c r="F474" s="5"/>
      <c r="G474" s="1"/>
      <c r="H474" s="1"/>
      <c r="L474" s="1"/>
      <c r="Z474" s="3"/>
      <c r="AA474" s="3"/>
      <c r="AB474" s="3"/>
      <c r="AC474" s="3"/>
      <c r="AD474" s="3"/>
      <c r="AE474" s="3"/>
      <c r="AME474"/>
      <c r="AMF474"/>
      <c r="AMG474"/>
      <c r="AMH474"/>
      <c r="AMI474"/>
      <c r="AMJ474"/>
    </row>
    <row r="475" spans="2:1024">
      <c r="B475" s="4"/>
      <c r="C475" s="1"/>
      <c r="D475" s="1"/>
      <c r="E475" s="1"/>
      <c r="F475" s="5"/>
      <c r="G475" s="1"/>
      <c r="H475" s="1"/>
      <c r="L475" s="1"/>
      <c r="Z475" s="3"/>
      <c r="AA475" s="3"/>
      <c r="AB475" s="3"/>
      <c r="AC475" s="3"/>
      <c r="AD475" s="3"/>
      <c r="AE475" s="3"/>
      <c r="AME475"/>
      <c r="AMF475"/>
      <c r="AMG475"/>
      <c r="AMH475"/>
      <c r="AMI475"/>
      <c r="AMJ475"/>
    </row>
    <row r="476" spans="2:1024">
      <c r="B476" s="4"/>
      <c r="C476" s="1"/>
      <c r="D476" s="1"/>
      <c r="E476" s="1"/>
      <c r="F476" s="5"/>
      <c r="G476" s="1"/>
      <c r="H476" s="1"/>
      <c r="L476" s="1"/>
      <c r="Z476" s="3"/>
      <c r="AA476" s="3"/>
      <c r="AB476" s="3"/>
      <c r="AC476" s="3"/>
      <c r="AD476" s="3"/>
      <c r="AE476" s="3"/>
      <c r="AME476"/>
      <c r="AMF476"/>
      <c r="AMG476"/>
      <c r="AMH476"/>
      <c r="AMI476"/>
      <c r="AMJ476"/>
    </row>
    <row r="477" spans="2:1024">
      <c r="B477" s="4"/>
      <c r="C477" s="1"/>
      <c r="D477" s="1"/>
      <c r="E477" s="1"/>
      <c r="F477" s="5"/>
      <c r="G477" s="1"/>
      <c r="H477" s="1"/>
      <c r="L477" s="1"/>
      <c r="Z477" s="3"/>
      <c r="AA477" s="3"/>
      <c r="AB477" s="3"/>
      <c r="AC477" s="3"/>
      <c r="AD477" s="3"/>
      <c r="AE477" s="3"/>
      <c r="AME477"/>
      <c r="AMF477"/>
      <c r="AMG477"/>
      <c r="AMH477"/>
      <c r="AMI477"/>
      <c r="AMJ477"/>
    </row>
    <row r="478" spans="2:1024">
      <c r="B478" s="4"/>
      <c r="C478" s="1"/>
      <c r="D478" s="1"/>
      <c r="E478" s="1"/>
      <c r="F478" s="5"/>
      <c r="G478" s="1"/>
      <c r="H478" s="1"/>
      <c r="L478" s="1"/>
      <c r="Z478" s="3"/>
      <c r="AA478" s="3"/>
      <c r="AB478" s="3"/>
      <c r="AC478" s="3"/>
      <c r="AD478" s="3"/>
      <c r="AE478" s="3"/>
      <c r="AME478"/>
      <c r="AMF478"/>
      <c r="AMG478"/>
      <c r="AMH478"/>
      <c r="AMI478"/>
      <c r="AMJ478"/>
    </row>
    <row r="479" spans="2:1024">
      <c r="B479" s="4"/>
      <c r="C479" s="1"/>
      <c r="D479" s="1"/>
      <c r="E479" s="1"/>
      <c r="F479" s="5"/>
      <c r="G479" s="1"/>
      <c r="H479" s="1"/>
      <c r="L479" s="1"/>
      <c r="Z479" s="3"/>
      <c r="AA479" s="3"/>
      <c r="AB479" s="3"/>
      <c r="AC479" s="3"/>
      <c r="AD479" s="3"/>
      <c r="AE479" s="3"/>
      <c r="AME479"/>
      <c r="AMF479"/>
      <c r="AMG479"/>
      <c r="AMH479"/>
      <c r="AMI479"/>
      <c r="AMJ479"/>
    </row>
    <row r="480" spans="2:1024">
      <c r="B480" s="4"/>
      <c r="C480" s="1"/>
      <c r="D480" s="1"/>
      <c r="E480" s="1"/>
      <c r="F480" s="5"/>
      <c r="G480" s="1"/>
      <c r="H480" s="1"/>
      <c r="L480" s="1"/>
      <c r="Z480" s="3"/>
      <c r="AA480" s="3"/>
      <c r="AB480" s="3"/>
      <c r="AC480" s="3"/>
      <c r="AD480" s="3"/>
      <c r="AE480" s="3"/>
      <c r="AME480"/>
      <c r="AMF480"/>
      <c r="AMG480"/>
      <c r="AMH480"/>
      <c r="AMI480"/>
      <c r="AMJ480"/>
    </row>
    <row r="481" spans="2:1024">
      <c r="B481" s="4"/>
      <c r="C481" s="1"/>
      <c r="D481" s="1"/>
      <c r="E481" s="1"/>
      <c r="F481" s="5"/>
      <c r="G481" s="1"/>
      <c r="H481" s="1"/>
      <c r="L481" s="1"/>
      <c r="Z481" s="3"/>
      <c r="AA481" s="3"/>
      <c r="AB481" s="3"/>
      <c r="AC481" s="3"/>
      <c r="AD481" s="3"/>
      <c r="AE481" s="3"/>
      <c r="AME481"/>
      <c r="AMF481"/>
      <c r="AMG481"/>
      <c r="AMH481"/>
      <c r="AMI481"/>
      <c r="AMJ481"/>
    </row>
    <row r="482" spans="2:1024">
      <c r="B482" s="4"/>
      <c r="C482" s="1"/>
      <c r="D482" s="1"/>
      <c r="E482" s="1"/>
      <c r="F482" s="5"/>
      <c r="G482" s="1"/>
      <c r="H482" s="1"/>
      <c r="L482" s="1"/>
      <c r="Z482" s="3"/>
      <c r="AA482" s="3"/>
      <c r="AB482" s="3"/>
      <c r="AC482" s="3"/>
      <c r="AD482" s="3"/>
      <c r="AE482" s="3"/>
      <c r="AME482"/>
      <c r="AMF482"/>
      <c r="AMG482"/>
      <c r="AMH482"/>
      <c r="AMI482"/>
      <c r="AMJ482"/>
    </row>
    <row r="483" spans="2:1024">
      <c r="B483" s="4"/>
      <c r="C483" s="1"/>
      <c r="D483" s="1"/>
      <c r="E483" s="1"/>
      <c r="F483" s="5"/>
      <c r="G483" s="1"/>
      <c r="H483" s="1"/>
      <c r="L483" s="1"/>
      <c r="Z483" s="3"/>
      <c r="AA483" s="3"/>
      <c r="AB483" s="3"/>
      <c r="AC483" s="3"/>
      <c r="AD483" s="3"/>
      <c r="AE483" s="3"/>
      <c r="AME483"/>
      <c r="AMF483"/>
      <c r="AMG483"/>
      <c r="AMH483"/>
      <c r="AMI483"/>
      <c r="AMJ483"/>
    </row>
    <row r="484" spans="2:1024">
      <c r="B484" s="4"/>
      <c r="C484" s="1"/>
      <c r="D484" s="1"/>
      <c r="E484" s="1"/>
      <c r="F484" s="5"/>
      <c r="G484" s="1"/>
      <c r="H484" s="1"/>
      <c r="L484" s="1"/>
      <c r="Z484" s="3"/>
      <c r="AA484" s="3"/>
      <c r="AB484" s="3"/>
      <c r="AC484" s="3"/>
      <c r="AD484" s="3"/>
      <c r="AE484" s="3"/>
      <c r="AME484"/>
      <c r="AMF484"/>
      <c r="AMG484"/>
      <c r="AMH484"/>
      <c r="AMI484"/>
      <c r="AMJ484"/>
    </row>
    <row r="485" spans="2:1024">
      <c r="B485" s="4"/>
      <c r="C485" s="1"/>
      <c r="D485" s="1"/>
      <c r="E485" s="1"/>
      <c r="F485" s="5"/>
      <c r="G485" s="1"/>
      <c r="H485" s="1"/>
      <c r="L485" s="1"/>
      <c r="Z485" s="3"/>
      <c r="AA485" s="3"/>
      <c r="AB485" s="3"/>
      <c r="AC485" s="3"/>
      <c r="AD485" s="3"/>
      <c r="AE485" s="3"/>
      <c r="AME485"/>
      <c r="AMF485"/>
      <c r="AMG485"/>
      <c r="AMH485"/>
      <c r="AMI485"/>
      <c r="AMJ485"/>
    </row>
    <row r="486" spans="2:1024">
      <c r="B486" s="4"/>
      <c r="C486" s="1"/>
      <c r="D486" s="1"/>
      <c r="E486" s="1"/>
      <c r="F486" s="5"/>
      <c r="G486" s="1"/>
      <c r="H486" s="1"/>
      <c r="L486" s="1"/>
      <c r="Z486" s="3"/>
      <c r="AA486" s="3"/>
      <c r="AB486" s="3"/>
      <c r="AC486" s="3"/>
      <c r="AD486" s="3"/>
      <c r="AE486" s="3"/>
      <c r="AME486"/>
      <c r="AMF486"/>
      <c r="AMG486"/>
      <c r="AMH486"/>
      <c r="AMI486"/>
      <c r="AMJ486"/>
    </row>
    <row r="487" spans="2:1024">
      <c r="B487" s="4"/>
      <c r="C487" s="1"/>
      <c r="D487" s="1"/>
      <c r="E487" s="1"/>
      <c r="F487" s="5"/>
      <c r="G487" s="1"/>
      <c r="H487" s="1"/>
      <c r="L487" s="1"/>
      <c r="Z487" s="3"/>
      <c r="AA487" s="3"/>
      <c r="AB487" s="3"/>
      <c r="AC487" s="3"/>
      <c r="AD487" s="3"/>
      <c r="AE487" s="3"/>
      <c r="AME487"/>
      <c r="AMF487"/>
      <c r="AMG487"/>
      <c r="AMH487"/>
      <c r="AMI487"/>
      <c r="AMJ487"/>
    </row>
    <row r="488" spans="2:1024">
      <c r="B488" s="4"/>
      <c r="C488" s="1"/>
      <c r="D488" s="1"/>
      <c r="E488" s="1"/>
      <c r="F488" s="5"/>
      <c r="G488" s="1"/>
      <c r="H488" s="1"/>
      <c r="L488" s="1"/>
      <c r="Z488" s="3"/>
      <c r="AA488" s="3"/>
      <c r="AB488" s="3"/>
      <c r="AC488" s="3"/>
      <c r="AD488" s="3"/>
      <c r="AE488" s="3"/>
      <c r="AME488"/>
      <c r="AMF488"/>
      <c r="AMG488"/>
      <c r="AMH488"/>
      <c r="AMI488"/>
      <c r="AMJ488"/>
    </row>
    <row r="489" spans="2:1024">
      <c r="B489" s="4"/>
      <c r="C489" s="1"/>
      <c r="D489" s="1"/>
      <c r="E489" s="1"/>
      <c r="F489" s="5"/>
      <c r="G489" s="1"/>
      <c r="H489" s="1"/>
      <c r="L489" s="1"/>
      <c r="Z489" s="3"/>
      <c r="AA489" s="3"/>
      <c r="AB489" s="3"/>
      <c r="AC489" s="3"/>
      <c r="AD489" s="3"/>
      <c r="AE489" s="3"/>
      <c r="AME489"/>
      <c r="AMF489"/>
      <c r="AMG489"/>
      <c r="AMH489"/>
      <c r="AMI489"/>
      <c r="AMJ489"/>
    </row>
    <row r="490" spans="2:1024">
      <c r="B490" s="4"/>
      <c r="C490" s="1"/>
      <c r="D490" s="1"/>
      <c r="E490" s="1"/>
      <c r="F490" s="5"/>
      <c r="G490" s="1"/>
      <c r="H490" s="1"/>
      <c r="L490" s="1"/>
      <c r="Z490" s="3"/>
      <c r="AA490" s="3"/>
      <c r="AB490" s="3"/>
      <c r="AC490" s="3"/>
      <c r="AD490" s="3"/>
      <c r="AE490" s="3"/>
      <c r="AME490"/>
      <c r="AMF490"/>
      <c r="AMG490"/>
      <c r="AMH490"/>
      <c r="AMI490"/>
      <c r="AMJ490"/>
    </row>
    <row r="491" spans="2:1024">
      <c r="B491" s="4"/>
      <c r="C491" s="1"/>
      <c r="D491" s="1"/>
      <c r="E491" s="1"/>
      <c r="F491" s="5"/>
      <c r="G491" s="1"/>
      <c r="H491" s="1"/>
      <c r="L491" s="1"/>
      <c r="Z491" s="3"/>
      <c r="AA491" s="3"/>
      <c r="AB491" s="3"/>
      <c r="AC491" s="3"/>
      <c r="AD491" s="3"/>
      <c r="AE491" s="3"/>
      <c r="AME491"/>
      <c r="AMF491"/>
      <c r="AMG491"/>
      <c r="AMH491"/>
      <c r="AMI491"/>
      <c r="AMJ491"/>
    </row>
    <row r="492" spans="2:1024">
      <c r="B492" s="4"/>
      <c r="C492" s="1"/>
      <c r="D492" s="1"/>
      <c r="E492" s="1"/>
      <c r="F492" s="5"/>
      <c r="G492" s="1"/>
      <c r="H492" s="1"/>
      <c r="L492" s="1"/>
      <c r="Z492" s="3"/>
      <c r="AA492" s="3"/>
      <c r="AB492" s="3"/>
      <c r="AC492" s="3"/>
      <c r="AD492" s="3"/>
      <c r="AE492" s="3"/>
      <c r="AME492"/>
      <c r="AMF492"/>
      <c r="AMG492"/>
      <c r="AMH492"/>
      <c r="AMI492"/>
      <c r="AMJ492"/>
    </row>
    <row r="493" spans="2:1024">
      <c r="B493" s="4"/>
      <c r="C493" s="1"/>
      <c r="D493" s="1"/>
      <c r="E493" s="1"/>
      <c r="F493" s="5"/>
      <c r="G493" s="1"/>
      <c r="H493" s="1"/>
      <c r="L493" s="1"/>
      <c r="Z493" s="3"/>
      <c r="AA493" s="3"/>
      <c r="AB493" s="3"/>
      <c r="AC493" s="3"/>
      <c r="AD493" s="3"/>
      <c r="AE493" s="3"/>
      <c r="AME493"/>
      <c r="AMF493"/>
      <c r="AMG493"/>
      <c r="AMH493"/>
      <c r="AMI493"/>
      <c r="AMJ493"/>
    </row>
    <row r="494" spans="2:1024">
      <c r="B494" s="4"/>
      <c r="C494" s="1"/>
      <c r="D494" s="1"/>
      <c r="E494" s="1"/>
      <c r="F494" s="5"/>
      <c r="G494" s="1"/>
      <c r="H494" s="1"/>
      <c r="L494" s="1"/>
      <c r="Z494" s="3"/>
      <c r="AA494" s="3"/>
      <c r="AB494" s="3"/>
      <c r="AC494" s="3"/>
      <c r="AD494" s="3"/>
      <c r="AE494" s="3"/>
      <c r="AME494"/>
      <c r="AMF494"/>
      <c r="AMG494"/>
      <c r="AMH494"/>
      <c r="AMI494"/>
      <c r="AMJ494"/>
    </row>
    <row r="495" spans="2:1024">
      <c r="B495" s="4"/>
      <c r="C495" s="1"/>
      <c r="D495" s="1"/>
      <c r="E495" s="1"/>
      <c r="F495" s="5"/>
      <c r="G495" s="1"/>
      <c r="H495" s="1"/>
      <c r="L495" s="1"/>
      <c r="Z495" s="3"/>
      <c r="AA495" s="3"/>
      <c r="AB495" s="3"/>
      <c r="AC495" s="3"/>
      <c r="AD495" s="3"/>
      <c r="AE495" s="3"/>
      <c r="AME495"/>
      <c r="AMF495"/>
      <c r="AMG495"/>
      <c r="AMH495"/>
      <c r="AMI495"/>
      <c r="AMJ495"/>
    </row>
    <row r="496" spans="2:1024">
      <c r="B496" s="4"/>
      <c r="C496" s="1"/>
      <c r="D496" s="1"/>
      <c r="E496" s="1"/>
      <c r="F496" s="5"/>
      <c r="G496" s="1"/>
      <c r="H496" s="1"/>
      <c r="L496" s="1"/>
      <c r="Z496" s="3"/>
      <c r="AA496" s="3"/>
      <c r="AB496" s="3"/>
      <c r="AC496" s="3"/>
      <c r="AD496" s="3"/>
      <c r="AE496" s="3"/>
      <c r="AME496"/>
      <c r="AMF496"/>
      <c r="AMG496"/>
      <c r="AMH496"/>
      <c r="AMI496"/>
      <c r="AMJ496"/>
    </row>
    <row r="497" spans="2:1024">
      <c r="B497" s="4"/>
      <c r="C497" s="1"/>
      <c r="D497" s="1"/>
      <c r="E497" s="1"/>
      <c r="F497" s="5"/>
      <c r="G497" s="1"/>
      <c r="H497" s="1"/>
      <c r="L497" s="1"/>
      <c r="Z497" s="3"/>
      <c r="AA497" s="3"/>
      <c r="AB497" s="3"/>
      <c r="AC497" s="3"/>
      <c r="AD497" s="3"/>
      <c r="AE497" s="3"/>
      <c r="AME497"/>
      <c r="AMF497"/>
      <c r="AMG497"/>
      <c r="AMH497"/>
      <c r="AMI497"/>
      <c r="AMJ497"/>
    </row>
    <row r="498" spans="2:1024">
      <c r="B498" s="4"/>
      <c r="C498" s="1"/>
      <c r="D498" s="1"/>
      <c r="E498" s="1"/>
      <c r="F498" s="5"/>
      <c r="G498" s="1"/>
      <c r="H498" s="1"/>
      <c r="L498" s="1"/>
      <c r="Z498" s="3"/>
      <c r="AA498" s="3"/>
      <c r="AB498" s="3"/>
      <c r="AC498" s="3"/>
      <c r="AD498" s="3"/>
      <c r="AE498" s="3"/>
      <c r="AME498"/>
      <c r="AMF498"/>
      <c r="AMG498"/>
      <c r="AMH498"/>
      <c r="AMI498"/>
      <c r="AMJ498"/>
    </row>
    <row r="499" spans="2:1024">
      <c r="B499" s="4"/>
      <c r="C499" s="1"/>
      <c r="D499" s="1"/>
      <c r="E499" s="1"/>
      <c r="F499" s="5"/>
      <c r="G499" s="1"/>
      <c r="H499" s="1"/>
      <c r="L499" s="1"/>
      <c r="Z499" s="3"/>
      <c r="AA499" s="3"/>
      <c r="AB499" s="3"/>
      <c r="AC499" s="3"/>
      <c r="AD499" s="3"/>
      <c r="AE499" s="3"/>
      <c r="AME499"/>
      <c r="AMF499"/>
      <c r="AMG499"/>
      <c r="AMH499"/>
      <c r="AMI499"/>
      <c r="AMJ499"/>
    </row>
    <row r="500" spans="2:1024">
      <c r="B500" s="4"/>
      <c r="C500" s="1"/>
      <c r="D500" s="1"/>
      <c r="E500" s="1"/>
      <c r="F500" s="5"/>
      <c r="G500" s="1"/>
      <c r="H500" s="1"/>
      <c r="L500" s="1"/>
      <c r="Z500" s="3"/>
      <c r="AA500" s="3"/>
      <c r="AB500" s="3"/>
      <c r="AC500" s="3"/>
      <c r="AD500" s="3"/>
      <c r="AE500" s="3"/>
      <c r="AME500"/>
      <c r="AMF500"/>
      <c r="AMG500"/>
      <c r="AMH500"/>
      <c r="AMI500"/>
      <c r="AMJ500"/>
    </row>
    <row r="501" spans="2:1024">
      <c r="B501" s="4"/>
      <c r="C501" s="1"/>
      <c r="D501" s="1"/>
      <c r="E501" s="1"/>
      <c r="F501" s="5"/>
      <c r="G501" s="1"/>
      <c r="H501" s="1"/>
      <c r="L501" s="1"/>
      <c r="Z501" s="3"/>
      <c r="AA501" s="3"/>
      <c r="AB501" s="3"/>
      <c r="AC501" s="3"/>
      <c r="AD501" s="3"/>
      <c r="AE501" s="3"/>
      <c r="AME501"/>
      <c r="AMF501"/>
      <c r="AMG501"/>
      <c r="AMH501"/>
      <c r="AMI501"/>
      <c r="AMJ501"/>
    </row>
    <row r="502" spans="2:1024">
      <c r="B502" s="4"/>
      <c r="C502" s="1"/>
      <c r="D502" s="1"/>
      <c r="E502" s="1"/>
      <c r="F502" s="5"/>
      <c r="G502" s="1"/>
      <c r="H502" s="1"/>
      <c r="L502" s="1"/>
      <c r="Z502" s="3"/>
      <c r="AA502" s="3"/>
      <c r="AB502" s="3"/>
      <c r="AC502" s="3"/>
      <c r="AD502" s="3"/>
      <c r="AE502" s="3"/>
      <c r="AME502"/>
      <c r="AMF502"/>
      <c r="AMG502"/>
      <c r="AMH502"/>
      <c r="AMI502"/>
      <c r="AMJ502"/>
    </row>
    <row r="503" spans="2:1024">
      <c r="B503" s="4"/>
      <c r="C503" s="1"/>
      <c r="D503" s="1"/>
      <c r="E503" s="1"/>
      <c r="F503" s="5"/>
      <c r="G503" s="1"/>
      <c r="H503" s="1"/>
      <c r="L503" s="1"/>
      <c r="Z503" s="3"/>
      <c r="AA503" s="3"/>
      <c r="AB503" s="3"/>
      <c r="AC503" s="3"/>
      <c r="AD503" s="3"/>
      <c r="AE503" s="3"/>
      <c r="AME503"/>
      <c r="AMF503"/>
      <c r="AMG503"/>
      <c r="AMH503"/>
      <c r="AMI503"/>
      <c r="AMJ503"/>
    </row>
    <row r="504" spans="2:1024">
      <c r="B504" s="4"/>
      <c r="C504" s="1"/>
      <c r="D504" s="1"/>
      <c r="E504" s="1"/>
      <c r="F504" s="5"/>
      <c r="G504" s="1"/>
      <c r="H504" s="1"/>
      <c r="L504" s="1"/>
      <c r="Z504" s="3"/>
      <c r="AA504" s="3"/>
      <c r="AB504" s="3"/>
      <c r="AC504" s="3"/>
      <c r="AD504" s="3"/>
      <c r="AE504" s="3"/>
      <c r="AME504"/>
      <c r="AMF504"/>
      <c r="AMG504"/>
      <c r="AMH504"/>
      <c r="AMI504"/>
      <c r="AMJ504"/>
    </row>
    <row r="505" spans="2:1024">
      <c r="B505" s="4"/>
      <c r="C505" s="1"/>
      <c r="D505" s="1"/>
      <c r="E505" s="1"/>
      <c r="F505" s="5"/>
      <c r="G505" s="1"/>
      <c r="H505" s="1"/>
      <c r="L505" s="1"/>
      <c r="Z505" s="3"/>
      <c r="AA505" s="3"/>
      <c r="AB505" s="3"/>
      <c r="AC505" s="3"/>
      <c r="AD505" s="3"/>
      <c r="AE505" s="3"/>
      <c r="AME505"/>
      <c r="AMF505"/>
      <c r="AMG505"/>
      <c r="AMH505"/>
      <c r="AMI505"/>
      <c r="AMJ505"/>
    </row>
    <row r="506" spans="2:1024">
      <c r="B506" s="4"/>
      <c r="C506" s="1"/>
      <c r="D506" s="1"/>
      <c r="E506" s="1"/>
      <c r="F506" s="5"/>
      <c r="G506" s="1"/>
      <c r="H506" s="1"/>
      <c r="L506" s="1"/>
      <c r="Z506" s="3"/>
      <c r="AA506" s="3"/>
      <c r="AB506" s="3"/>
      <c r="AC506" s="3"/>
      <c r="AD506" s="3"/>
      <c r="AE506" s="3"/>
      <c r="AME506"/>
      <c r="AMF506"/>
      <c r="AMG506"/>
      <c r="AMH506"/>
      <c r="AMI506"/>
      <c r="AMJ506"/>
    </row>
    <row r="507" spans="2:1024">
      <c r="B507" s="4"/>
      <c r="C507" s="1"/>
      <c r="D507" s="1"/>
      <c r="E507" s="1"/>
      <c r="F507" s="5"/>
      <c r="G507" s="1"/>
      <c r="H507" s="1"/>
      <c r="L507" s="1"/>
      <c r="Z507" s="3"/>
      <c r="AA507" s="3"/>
      <c r="AB507" s="3"/>
      <c r="AC507" s="3"/>
      <c r="AD507" s="3"/>
      <c r="AE507" s="3"/>
      <c r="AME507"/>
      <c r="AMF507"/>
      <c r="AMG507"/>
      <c r="AMH507"/>
      <c r="AMI507"/>
      <c r="AMJ507"/>
    </row>
    <row r="508" spans="2:1024">
      <c r="B508" s="4"/>
      <c r="C508" s="1"/>
      <c r="D508" s="1"/>
      <c r="E508" s="1"/>
      <c r="F508" s="5"/>
      <c r="G508" s="1"/>
      <c r="H508" s="1"/>
      <c r="L508" s="1"/>
      <c r="Z508" s="3"/>
      <c r="AA508" s="3"/>
      <c r="AB508" s="3"/>
      <c r="AC508" s="3"/>
      <c r="AD508" s="3"/>
      <c r="AE508" s="3"/>
      <c r="AME508"/>
      <c r="AMF508"/>
      <c r="AMG508"/>
      <c r="AMH508"/>
      <c r="AMI508"/>
      <c r="AMJ508"/>
    </row>
    <row r="509" spans="2:1024">
      <c r="B509" s="4"/>
      <c r="C509" s="1"/>
      <c r="D509" s="1"/>
      <c r="E509" s="1"/>
      <c r="F509" s="5"/>
      <c r="G509" s="1"/>
      <c r="H509" s="1"/>
      <c r="L509" s="1"/>
      <c r="Z509" s="3"/>
      <c r="AA509" s="3"/>
      <c r="AB509" s="3"/>
      <c r="AC509" s="3"/>
      <c r="AD509" s="3"/>
      <c r="AE509" s="3"/>
      <c r="AME509"/>
      <c r="AMF509"/>
      <c r="AMG509"/>
      <c r="AMH509"/>
      <c r="AMI509"/>
      <c r="AMJ509"/>
    </row>
    <row r="510" spans="2:1024">
      <c r="B510" s="4"/>
      <c r="C510" s="1"/>
      <c r="D510" s="1"/>
      <c r="E510" s="1"/>
      <c r="F510" s="5"/>
      <c r="G510" s="1"/>
      <c r="H510" s="1"/>
      <c r="L510" s="1"/>
      <c r="Z510" s="3"/>
      <c r="AA510" s="3"/>
      <c r="AB510" s="3"/>
      <c r="AC510" s="3"/>
      <c r="AD510" s="3"/>
      <c r="AE510" s="3"/>
      <c r="AME510"/>
      <c r="AMF510"/>
      <c r="AMG510"/>
      <c r="AMH510"/>
      <c r="AMI510"/>
      <c r="AMJ510"/>
    </row>
    <row r="511" spans="2:1024">
      <c r="B511" s="4"/>
      <c r="C511" s="1"/>
      <c r="D511" s="1"/>
      <c r="E511" s="1"/>
      <c r="F511" s="5"/>
      <c r="G511" s="1"/>
      <c r="H511" s="1"/>
      <c r="L511" s="1"/>
      <c r="Z511" s="3"/>
      <c r="AA511" s="3"/>
      <c r="AB511" s="3"/>
      <c r="AC511" s="3"/>
      <c r="AD511" s="3"/>
      <c r="AE511" s="3"/>
      <c r="AME511"/>
      <c r="AMF511"/>
      <c r="AMG511"/>
      <c r="AMH511"/>
      <c r="AMI511"/>
      <c r="AMJ511"/>
    </row>
    <row r="512" spans="2:1024">
      <c r="B512" s="4"/>
      <c r="C512" s="1"/>
      <c r="D512" s="1"/>
      <c r="E512" s="1"/>
      <c r="F512" s="5"/>
      <c r="G512" s="1"/>
      <c r="H512" s="1"/>
      <c r="L512" s="1"/>
      <c r="Z512" s="3"/>
      <c r="AA512" s="3"/>
      <c r="AB512" s="3"/>
      <c r="AC512" s="3"/>
      <c r="AD512" s="3"/>
      <c r="AE512" s="3"/>
      <c r="AME512"/>
      <c r="AMF512"/>
      <c r="AMG512"/>
      <c r="AMH512"/>
      <c r="AMI512"/>
      <c r="AMJ512"/>
    </row>
    <row r="513" spans="2:1024">
      <c r="B513" s="4"/>
      <c r="C513" s="1"/>
      <c r="D513" s="1"/>
      <c r="E513" s="1"/>
      <c r="F513" s="5"/>
      <c r="G513" s="1"/>
      <c r="H513" s="1"/>
      <c r="L513" s="1"/>
      <c r="Z513" s="3"/>
      <c r="AA513" s="3"/>
      <c r="AB513" s="3"/>
      <c r="AC513" s="3"/>
      <c r="AD513" s="3"/>
      <c r="AE513" s="3"/>
      <c r="AME513"/>
      <c r="AMF513"/>
      <c r="AMG513"/>
      <c r="AMH513"/>
      <c r="AMI513"/>
      <c r="AMJ513"/>
    </row>
    <row r="514" spans="2:1024">
      <c r="B514" s="4"/>
      <c r="C514" s="1"/>
      <c r="D514" s="1"/>
      <c r="E514" s="1"/>
      <c r="F514" s="5"/>
      <c r="G514" s="1"/>
      <c r="H514" s="1"/>
      <c r="L514" s="1"/>
      <c r="Z514" s="3"/>
      <c r="AA514" s="3"/>
      <c r="AB514" s="3"/>
      <c r="AC514" s="3"/>
      <c r="AD514" s="3"/>
      <c r="AE514" s="3"/>
      <c r="AME514"/>
      <c r="AMF514"/>
      <c r="AMG514"/>
      <c r="AMH514"/>
      <c r="AMI514"/>
      <c r="AMJ514"/>
    </row>
    <row r="515" spans="2:1024">
      <c r="B515" s="4"/>
      <c r="C515" s="1"/>
      <c r="D515" s="1"/>
      <c r="E515" s="1"/>
      <c r="F515" s="5"/>
      <c r="G515" s="1"/>
      <c r="H515" s="1"/>
      <c r="L515" s="1"/>
      <c r="Z515" s="3"/>
      <c r="AA515" s="3"/>
      <c r="AB515" s="3"/>
      <c r="AC515" s="3"/>
      <c r="AD515" s="3"/>
      <c r="AE515" s="3"/>
      <c r="AME515"/>
      <c r="AMF515"/>
      <c r="AMG515"/>
      <c r="AMH515"/>
      <c r="AMI515"/>
      <c r="AMJ515"/>
    </row>
    <row r="516" spans="2:1024">
      <c r="B516" s="4"/>
      <c r="C516" s="1"/>
      <c r="D516" s="1"/>
      <c r="E516" s="1"/>
      <c r="F516" s="5"/>
      <c r="G516" s="1"/>
      <c r="H516" s="1"/>
      <c r="L516" s="1"/>
      <c r="Z516" s="3"/>
      <c r="AA516" s="3"/>
      <c r="AB516" s="3"/>
      <c r="AC516" s="3"/>
      <c r="AD516" s="3"/>
      <c r="AE516" s="3"/>
      <c r="AME516"/>
      <c r="AMF516"/>
      <c r="AMG516"/>
      <c r="AMH516"/>
      <c r="AMI516"/>
      <c r="AMJ516"/>
    </row>
    <row r="517" spans="2:1024">
      <c r="B517" s="4"/>
      <c r="C517" s="1"/>
      <c r="D517" s="1"/>
      <c r="E517" s="1"/>
      <c r="F517" s="5"/>
      <c r="G517" s="1"/>
      <c r="H517" s="1"/>
      <c r="L517" s="1"/>
      <c r="Z517" s="3"/>
      <c r="AA517" s="3"/>
      <c r="AB517" s="3"/>
      <c r="AC517" s="3"/>
      <c r="AD517" s="3"/>
      <c r="AE517" s="3"/>
      <c r="AME517"/>
      <c r="AMF517"/>
      <c r="AMG517"/>
      <c r="AMH517"/>
      <c r="AMI517"/>
      <c r="AMJ517"/>
    </row>
    <row r="518" spans="2:1024">
      <c r="B518" s="4"/>
      <c r="C518" s="1"/>
      <c r="D518" s="1"/>
      <c r="E518" s="1"/>
      <c r="F518" s="5"/>
      <c r="G518" s="1"/>
      <c r="H518" s="1"/>
      <c r="L518" s="1"/>
      <c r="Z518" s="3"/>
      <c r="AA518" s="3"/>
      <c r="AB518" s="3"/>
      <c r="AC518" s="3"/>
      <c r="AD518" s="3"/>
      <c r="AE518" s="3"/>
      <c r="AME518"/>
      <c r="AMF518"/>
      <c r="AMG518"/>
      <c r="AMH518"/>
      <c r="AMI518"/>
      <c r="AMJ518"/>
    </row>
    <row r="519" spans="2:1024">
      <c r="B519" s="4"/>
      <c r="C519" s="1"/>
      <c r="D519" s="1"/>
      <c r="E519" s="1"/>
      <c r="F519" s="5"/>
      <c r="G519" s="1"/>
      <c r="H519" s="1"/>
      <c r="L519" s="1"/>
      <c r="Z519" s="3"/>
      <c r="AA519" s="3"/>
      <c r="AB519" s="3"/>
      <c r="AC519" s="3"/>
      <c r="AD519" s="3"/>
      <c r="AE519" s="3"/>
      <c r="AME519"/>
      <c r="AMF519"/>
      <c r="AMG519"/>
      <c r="AMH519"/>
      <c r="AMI519"/>
      <c r="AMJ519"/>
    </row>
    <row r="520" spans="2:1024">
      <c r="B520" s="4"/>
      <c r="C520" s="1"/>
      <c r="D520" s="1"/>
      <c r="E520" s="1"/>
      <c r="F520" s="5"/>
      <c r="G520" s="1"/>
      <c r="H520" s="1"/>
      <c r="L520" s="1"/>
      <c r="Z520" s="3"/>
      <c r="AA520" s="3"/>
      <c r="AB520" s="3"/>
      <c r="AC520" s="3"/>
      <c r="AD520" s="3"/>
      <c r="AE520" s="3"/>
      <c r="AME520"/>
      <c r="AMF520"/>
      <c r="AMG520"/>
      <c r="AMH520"/>
      <c r="AMI520"/>
      <c r="AMJ520"/>
    </row>
    <row r="521" spans="2:1024">
      <c r="B521" s="4"/>
      <c r="C521" s="1"/>
      <c r="D521" s="1"/>
      <c r="E521" s="1"/>
      <c r="F521" s="5"/>
      <c r="G521" s="1"/>
      <c r="H521" s="1"/>
      <c r="L521" s="1"/>
      <c r="Z521" s="3"/>
      <c r="AA521" s="3"/>
      <c r="AB521" s="3"/>
      <c r="AC521" s="3"/>
      <c r="AD521" s="3"/>
      <c r="AE521" s="3"/>
      <c r="AME521"/>
      <c r="AMF521"/>
      <c r="AMG521"/>
      <c r="AMH521"/>
      <c r="AMI521"/>
      <c r="AMJ521"/>
    </row>
    <row r="522" spans="2:1024">
      <c r="B522" s="4"/>
      <c r="C522" s="1"/>
      <c r="D522" s="1"/>
      <c r="E522" s="1"/>
      <c r="F522" s="5"/>
      <c r="G522" s="1"/>
      <c r="H522" s="1"/>
      <c r="L522" s="1"/>
      <c r="Z522" s="3"/>
      <c r="AA522" s="3"/>
      <c r="AB522" s="3"/>
      <c r="AC522" s="3"/>
      <c r="AD522" s="3"/>
      <c r="AE522" s="3"/>
      <c r="AME522"/>
      <c r="AMF522"/>
      <c r="AMG522"/>
      <c r="AMH522"/>
      <c r="AMI522"/>
      <c r="AMJ522"/>
    </row>
    <row r="523" spans="2:1024">
      <c r="B523" s="4"/>
      <c r="C523" s="1"/>
      <c r="D523" s="1"/>
      <c r="E523" s="1"/>
      <c r="F523" s="5"/>
      <c r="G523" s="1"/>
      <c r="H523" s="1"/>
      <c r="L523" s="1"/>
      <c r="Z523" s="3"/>
      <c r="AA523" s="3"/>
      <c r="AB523" s="3"/>
      <c r="AC523" s="3"/>
      <c r="AD523" s="3"/>
      <c r="AE523" s="3"/>
      <c r="AME523"/>
      <c r="AMF523"/>
      <c r="AMG523"/>
      <c r="AMH523"/>
      <c r="AMI523"/>
      <c r="AMJ523"/>
    </row>
    <row r="524" spans="2:1024">
      <c r="B524" s="4"/>
      <c r="C524" s="1"/>
      <c r="D524" s="1"/>
      <c r="E524" s="1"/>
      <c r="F524" s="5"/>
      <c r="G524" s="1"/>
      <c r="H524" s="1"/>
      <c r="L524" s="1"/>
      <c r="Z524" s="3"/>
      <c r="AA524" s="3"/>
      <c r="AB524" s="3"/>
      <c r="AC524" s="3"/>
      <c r="AD524" s="3"/>
      <c r="AE524" s="3"/>
      <c r="AME524"/>
      <c r="AMF524"/>
      <c r="AMG524"/>
      <c r="AMH524"/>
      <c r="AMI524"/>
      <c r="AMJ524"/>
    </row>
    <row r="525" spans="2:1024">
      <c r="B525" s="4"/>
      <c r="C525" s="1"/>
      <c r="D525" s="1"/>
      <c r="E525" s="1"/>
      <c r="F525" s="5"/>
      <c r="G525" s="1"/>
      <c r="H525" s="1"/>
      <c r="L525" s="1"/>
      <c r="Z525" s="3"/>
      <c r="AA525" s="3"/>
      <c r="AB525" s="3"/>
      <c r="AC525" s="3"/>
      <c r="AD525" s="3"/>
      <c r="AE525" s="3"/>
      <c r="AME525"/>
      <c r="AMF525"/>
      <c r="AMG525"/>
      <c r="AMH525"/>
      <c r="AMI525"/>
      <c r="AMJ525"/>
    </row>
    <row r="526" spans="2:1024">
      <c r="B526" s="4"/>
      <c r="C526" s="1"/>
      <c r="D526" s="1"/>
      <c r="E526" s="1"/>
      <c r="F526" s="5"/>
      <c r="G526" s="1"/>
      <c r="H526" s="1"/>
      <c r="L526" s="1"/>
      <c r="Z526" s="3"/>
      <c r="AA526" s="3"/>
      <c r="AB526" s="3"/>
      <c r="AC526" s="3"/>
      <c r="AD526" s="3"/>
      <c r="AE526" s="3"/>
      <c r="AME526"/>
      <c r="AMF526"/>
      <c r="AMG526"/>
      <c r="AMH526"/>
      <c r="AMI526"/>
      <c r="AMJ526"/>
    </row>
    <row r="527" spans="2:1024">
      <c r="B527" s="4"/>
      <c r="C527" s="1"/>
      <c r="D527" s="1"/>
      <c r="E527" s="1"/>
      <c r="F527" s="5"/>
      <c r="G527" s="1"/>
      <c r="H527" s="1"/>
      <c r="L527" s="1"/>
      <c r="Z527" s="3"/>
      <c r="AA527" s="3"/>
      <c r="AB527" s="3"/>
      <c r="AC527" s="3"/>
      <c r="AD527" s="3"/>
      <c r="AE527" s="3"/>
      <c r="AME527"/>
      <c r="AMF527"/>
      <c r="AMG527"/>
      <c r="AMH527"/>
      <c r="AMI527"/>
      <c r="AMJ527"/>
    </row>
    <row r="528" spans="2:1024">
      <c r="B528" s="4"/>
      <c r="C528" s="1"/>
      <c r="D528" s="1"/>
      <c r="E528" s="1"/>
      <c r="F528" s="5"/>
      <c r="G528" s="1"/>
      <c r="H528" s="1"/>
      <c r="L528" s="1"/>
      <c r="Z528" s="3"/>
      <c r="AA528" s="3"/>
      <c r="AB528" s="3"/>
      <c r="AC528" s="3"/>
      <c r="AD528" s="3"/>
      <c r="AE528" s="3"/>
      <c r="AME528"/>
      <c r="AMF528"/>
      <c r="AMG528"/>
      <c r="AMH528"/>
      <c r="AMI528"/>
      <c r="AMJ528"/>
    </row>
    <row r="529" spans="2:1024">
      <c r="B529" s="4"/>
      <c r="C529" s="1"/>
      <c r="D529" s="1"/>
      <c r="E529" s="1"/>
      <c r="F529" s="5"/>
      <c r="G529" s="1"/>
      <c r="H529" s="1"/>
      <c r="L529" s="1"/>
      <c r="Z529" s="3"/>
      <c r="AA529" s="3"/>
      <c r="AB529" s="3"/>
      <c r="AC529" s="3"/>
      <c r="AD529" s="3"/>
      <c r="AE529" s="3"/>
      <c r="AME529"/>
      <c r="AMF529"/>
      <c r="AMG529"/>
      <c r="AMH529"/>
      <c r="AMI529"/>
      <c r="AMJ529"/>
    </row>
    <row r="530" spans="2:1024">
      <c r="B530" s="4"/>
      <c r="C530" s="1"/>
      <c r="D530" s="1"/>
      <c r="E530" s="1"/>
      <c r="F530" s="5"/>
      <c r="G530" s="1"/>
      <c r="H530" s="1"/>
      <c r="L530" s="1"/>
      <c r="Z530" s="3"/>
      <c r="AA530" s="3"/>
      <c r="AB530" s="3"/>
      <c r="AC530" s="3"/>
      <c r="AD530" s="3"/>
      <c r="AE530" s="3"/>
      <c r="AME530"/>
      <c r="AMF530"/>
      <c r="AMG530"/>
      <c r="AMH530"/>
      <c r="AMI530"/>
      <c r="AMJ530"/>
    </row>
    <row r="531" spans="2:1024">
      <c r="B531" s="4"/>
      <c r="C531" s="1"/>
      <c r="D531" s="1"/>
      <c r="E531" s="1"/>
      <c r="F531" s="5"/>
      <c r="G531" s="1"/>
      <c r="H531" s="1"/>
      <c r="L531" s="1"/>
      <c r="Z531" s="3"/>
      <c r="AA531" s="3"/>
      <c r="AB531" s="3"/>
      <c r="AC531" s="3"/>
      <c r="AD531" s="3"/>
      <c r="AE531" s="3"/>
      <c r="AME531"/>
      <c r="AMF531"/>
      <c r="AMG531"/>
      <c r="AMH531"/>
      <c r="AMI531"/>
      <c r="AMJ531"/>
    </row>
    <row r="532" spans="2:1024">
      <c r="B532" s="4"/>
      <c r="C532" s="1"/>
      <c r="D532" s="1"/>
      <c r="E532" s="1"/>
      <c r="F532" s="5"/>
      <c r="G532" s="1"/>
      <c r="H532" s="1"/>
      <c r="L532" s="1"/>
      <c r="Z532" s="3"/>
      <c r="AA532" s="3"/>
      <c r="AB532" s="3"/>
      <c r="AC532" s="3"/>
      <c r="AD532" s="3"/>
      <c r="AE532" s="3"/>
      <c r="AME532"/>
      <c r="AMF532"/>
      <c r="AMG532"/>
      <c r="AMH532"/>
      <c r="AMI532"/>
      <c r="AMJ532"/>
    </row>
    <row r="533" spans="2:1024">
      <c r="B533" s="4"/>
      <c r="C533" s="1"/>
      <c r="D533" s="1"/>
      <c r="E533" s="1"/>
      <c r="F533" s="5"/>
      <c r="G533" s="1"/>
      <c r="H533" s="1"/>
      <c r="L533" s="1"/>
      <c r="Z533" s="3"/>
      <c r="AA533" s="3"/>
      <c r="AB533" s="3"/>
      <c r="AC533" s="3"/>
      <c r="AD533" s="3"/>
      <c r="AE533" s="3"/>
      <c r="AME533"/>
      <c r="AMF533"/>
      <c r="AMG533"/>
      <c r="AMH533"/>
      <c r="AMI533"/>
      <c r="AMJ533"/>
    </row>
    <row r="534" spans="2:1024">
      <c r="B534" s="4"/>
      <c r="C534" s="1"/>
      <c r="D534" s="1"/>
      <c r="E534" s="1"/>
      <c r="F534" s="5"/>
      <c r="G534" s="1"/>
      <c r="H534" s="1"/>
      <c r="L534" s="1"/>
      <c r="Z534" s="3"/>
      <c r="AA534" s="3"/>
      <c r="AB534" s="3"/>
      <c r="AC534" s="3"/>
      <c r="AD534" s="3"/>
      <c r="AE534" s="3"/>
      <c r="AME534"/>
      <c r="AMF534"/>
      <c r="AMG534"/>
      <c r="AMH534"/>
      <c r="AMI534"/>
      <c r="AMJ534"/>
    </row>
    <row r="535" spans="2:1024">
      <c r="B535" s="4"/>
      <c r="C535" s="1"/>
      <c r="D535" s="1"/>
      <c r="E535" s="1"/>
      <c r="F535" s="5"/>
      <c r="G535" s="1"/>
      <c r="H535" s="1"/>
      <c r="L535" s="1"/>
      <c r="Z535" s="3"/>
      <c r="AA535" s="3"/>
      <c r="AB535" s="3"/>
      <c r="AC535" s="3"/>
      <c r="AD535" s="3"/>
      <c r="AE535" s="3"/>
      <c r="AME535"/>
      <c r="AMF535"/>
      <c r="AMG535"/>
      <c r="AMH535"/>
      <c r="AMI535"/>
      <c r="AMJ535"/>
    </row>
    <row r="536" spans="2:1024">
      <c r="B536" s="4"/>
      <c r="C536" s="1"/>
      <c r="D536" s="1"/>
      <c r="E536" s="1"/>
      <c r="F536" s="5"/>
      <c r="G536" s="1"/>
      <c r="H536" s="1"/>
      <c r="L536" s="1"/>
      <c r="Z536" s="3"/>
      <c r="AA536" s="3"/>
      <c r="AB536" s="3"/>
      <c r="AC536" s="3"/>
      <c r="AD536" s="3"/>
      <c r="AE536" s="3"/>
      <c r="AME536"/>
      <c r="AMF536"/>
      <c r="AMG536"/>
      <c r="AMH536"/>
      <c r="AMI536"/>
      <c r="AMJ536"/>
    </row>
    <row r="537" spans="2:1024">
      <c r="B537" s="4"/>
      <c r="C537" s="1"/>
      <c r="D537" s="1"/>
      <c r="E537" s="1"/>
      <c r="F537" s="5"/>
      <c r="G537" s="1"/>
      <c r="H537" s="1"/>
      <c r="L537" s="1"/>
      <c r="Z537" s="3"/>
      <c r="AA537" s="3"/>
      <c r="AB537" s="3"/>
      <c r="AC537" s="3"/>
      <c r="AD537" s="3"/>
      <c r="AE537" s="3"/>
      <c r="AME537"/>
      <c r="AMF537"/>
      <c r="AMG537"/>
      <c r="AMH537"/>
      <c r="AMI537"/>
      <c r="AMJ537"/>
    </row>
    <row r="538" spans="2:1024">
      <c r="B538" s="4"/>
      <c r="C538" s="1"/>
      <c r="D538" s="1"/>
      <c r="E538" s="1"/>
      <c r="F538" s="5"/>
      <c r="G538" s="1"/>
      <c r="H538" s="1"/>
      <c r="L538" s="1"/>
      <c r="Z538" s="3"/>
      <c r="AA538" s="3"/>
      <c r="AB538" s="3"/>
      <c r="AC538" s="3"/>
      <c r="AD538" s="3"/>
      <c r="AE538" s="3"/>
      <c r="AME538"/>
      <c r="AMF538"/>
      <c r="AMG538"/>
      <c r="AMH538"/>
      <c r="AMI538"/>
      <c r="AMJ538"/>
    </row>
    <row r="539" spans="2:1024">
      <c r="B539" s="4"/>
      <c r="C539" s="1"/>
      <c r="D539" s="1"/>
      <c r="E539" s="1"/>
      <c r="F539" s="5"/>
      <c r="G539" s="1"/>
      <c r="H539" s="1"/>
      <c r="L539" s="1"/>
      <c r="Z539" s="3"/>
      <c r="AA539" s="3"/>
      <c r="AB539" s="3"/>
      <c r="AC539" s="3"/>
      <c r="AD539" s="3"/>
      <c r="AE539" s="3"/>
      <c r="AME539"/>
      <c r="AMF539"/>
      <c r="AMG539"/>
      <c r="AMH539"/>
      <c r="AMI539"/>
      <c r="AMJ539"/>
    </row>
    <row r="540" spans="2:1024">
      <c r="B540" s="4"/>
      <c r="C540" s="1"/>
      <c r="D540" s="1"/>
      <c r="E540" s="1"/>
      <c r="F540" s="5"/>
      <c r="G540" s="1"/>
      <c r="H540" s="1"/>
      <c r="L540" s="1"/>
      <c r="Z540" s="3"/>
      <c r="AA540" s="3"/>
      <c r="AB540" s="3"/>
      <c r="AC540" s="3"/>
      <c r="AD540" s="3"/>
      <c r="AE540" s="3"/>
      <c r="AME540"/>
      <c r="AMF540"/>
      <c r="AMG540"/>
      <c r="AMH540"/>
      <c r="AMI540"/>
      <c r="AMJ540"/>
    </row>
    <row r="541" spans="2:1024">
      <c r="B541" s="4"/>
      <c r="C541" s="1"/>
      <c r="D541" s="1"/>
      <c r="E541" s="1"/>
      <c r="F541" s="5"/>
      <c r="G541" s="1"/>
      <c r="H541" s="1"/>
      <c r="L541" s="1"/>
      <c r="Z541" s="3"/>
      <c r="AA541" s="3"/>
      <c r="AB541" s="3"/>
      <c r="AC541" s="3"/>
      <c r="AD541" s="3"/>
      <c r="AE541" s="3"/>
      <c r="AME541"/>
      <c r="AMF541"/>
      <c r="AMG541"/>
      <c r="AMH541"/>
      <c r="AMI541"/>
      <c r="AMJ541"/>
    </row>
    <row r="542" spans="2:1024">
      <c r="B542" s="4"/>
      <c r="C542" s="1"/>
      <c r="D542" s="1"/>
      <c r="E542" s="1"/>
      <c r="F542" s="5"/>
      <c r="G542" s="1"/>
      <c r="H542" s="1"/>
      <c r="L542" s="1"/>
      <c r="Z542" s="3"/>
      <c r="AA542" s="3"/>
      <c r="AB542" s="3"/>
      <c r="AC542" s="3"/>
      <c r="AD542" s="3"/>
      <c r="AE542" s="3"/>
      <c r="AME542"/>
      <c r="AMF542"/>
      <c r="AMG542"/>
      <c r="AMH542"/>
      <c r="AMI542"/>
      <c r="AMJ542"/>
    </row>
    <row r="543" spans="2:1024">
      <c r="B543" s="4"/>
      <c r="C543" s="1"/>
      <c r="D543" s="1"/>
      <c r="E543" s="1"/>
      <c r="F543" s="5"/>
      <c r="G543" s="1"/>
      <c r="H543" s="1"/>
      <c r="L543" s="1"/>
      <c r="Z543" s="3"/>
      <c r="AA543" s="3"/>
      <c r="AB543" s="3"/>
      <c r="AC543" s="3"/>
      <c r="AD543" s="3"/>
      <c r="AE543" s="3"/>
      <c r="AME543"/>
      <c r="AMF543"/>
      <c r="AMG543"/>
      <c r="AMH543"/>
      <c r="AMI543"/>
      <c r="AMJ543"/>
    </row>
    <row r="544" spans="2:1024">
      <c r="B544" s="4"/>
      <c r="C544" s="1"/>
      <c r="D544" s="1"/>
      <c r="E544" s="1"/>
      <c r="F544" s="5"/>
      <c r="G544" s="1"/>
      <c r="H544" s="1"/>
      <c r="L544" s="1"/>
      <c r="Z544" s="3"/>
      <c r="AA544" s="3"/>
      <c r="AB544" s="3"/>
      <c r="AC544" s="3"/>
      <c r="AD544" s="3"/>
      <c r="AE544" s="3"/>
      <c r="AME544"/>
      <c r="AMF544"/>
      <c r="AMG544"/>
      <c r="AMH544"/>
      <c r="AMI544"/>
      <c r="AMJ544"/>
    </row>
    <row r="545" spans="2:1024">
      <c r="B545" s="4"/>
      <c r="C545" s="1"/>
      <c r="D545" s="1"/>
      <c r="E545" s="1"/>
      <c r="F545" s="5"/>
      <c r="G545" s="1"/>
      <c r="H545" s="1"/>
      <c r="L545" s="1"/>
      <c r="Z545" s="3"/>
      <c r="AA545" s="3"/>
      <c r="AB545" s="3"/>
      <c r="AC545" s="3"/>
      <c r="AD545" s="3"/>
      <c r="AE545" s="3"/>
      <c r="AME545"/>
      <c r="AMF545"/>
      <c r="AMG545"/>
      <c r="AMH545"/>
      <c r="AMI545"/>
      <c r="AMJ545"/>
    </row>
    <row r="546" spans="2:1024">
      <c r="B546" s="4"/>
      <c r="C546" s="1"/>
      <c r="D546" s="1"/>
      <c r="E546" s="1"/>
      <c r="F546" s="5"/>
      <c r="G546" s="1"/>
      <c r="H546" s="1"/>
      <c r="L546" s="1"/>
      <c r="Z546" s="3"/>
      <c r="AA546" s="3"/>
      <c r="AB546" s="3"/>
      <c r="AC546" s="3"/>
      <c r="AD546" s="3"/>
      <c r="AE546" s="3"/>
      <c r="AME546"/>
      <c r="AMF546"/>
      <c r="AMG546"/>
      <c r="AMH546"/>
      <c r="AMI546"/>
      <c r="AMJ546"/>
    </row>
    <row r="547" spans="2:1024">
      <c r="B547" s="4"/>
      <c r="C547" s="1"/>
      <c r="D547" s="1"/>
      <c r="E547" s="1"/>
      <c r="F547" s="5"/>
      <c r="G547" s="1"/>
      <c r="H547" s="1"/>
      <c r="L547" s="1"/>
      <c r="Z547" s="3"/>
      <c r="AA547" s="3"/>
      <c r="AB547" s="3"/>
      <c r="AC547" s="3"/>
      <c r="AD547" s="3"/>
      <c r="AE547" s="3"/>
      <c r="AME547"/>
      <c r="AMF547"/>
      <c r="AMG547"/>
      <c r="AMH547"/>
      <c r="AMI547"/>
      <c r="AMJ547"/>
    </row>
    <row r="548" spans="2:1024">
      <c r="B548" s="4"/>
      <c r="C548" s="1"/>
      <c r="D548" s="1"/>
      <c r="E548" s="1"/>
      <c r="F548" s="5"/>
      <c r="G548" s="1"/>
      <c r="H548" s="1"/>
      <c r="L548" s="1"/>
      <c r="Z548" s="3"/>
      <c r="AA548" s="3"/>
      <c r="AB548" s="3"/>
      <c r="AC548" s="3"/>
      <c r="AD548" s="3"/>
      <c r="AE548" s="3"/>
      <c r="AME548"/>
      <c r="AMF548"/>
      <c r="AMG548"/>
      <c r="AMH548"/>
      <c r="AMI548"/>
      <c r="AMJ548"/>
    </row>
    <row r="549" spans="2:1024">
      <c r="B549" s="4"/>
      <c r="C549" s="1"/>
      <c r="D549" s="1"/>
      <c r="E549" s="1"/>
      <c r="F549" s="5"/>
      <c r="G549" s="1"/>
      <c r="H549" s="1"/>
      <c r="L549" s="1"/>
      <c r="Z549" s="3"/>
      <c r="AA549" s="3"/>
      <c r="AB549" s="3"/>
      <c r="AC549" s="3"/>
      <c r="AD549" s="3"/>
      <c r="AE549" s="3"/>
      <c r="AME549"/>
      <c r="AMF549"/>
      <c r="AMG549"/>
      <c r="AMH549"/>
      <c r="AMI549"/>
      <c r="AMJ549"/>
    </row>
    <row r="550" spans="2:1024">
      <c r="B550" s="4"/>
      <c r="C550" s="1"/>
      <c r="D550" s="1"/>
      <c r="E550" s="1"/>
      <c r="F550" s="5"/>
      <c r="G550" s="1"/>
      <c r="H550" s="1"/>
      <c r="L550" s="1"/>
      <c r="Z550" s="3"/>
      <c r="AA550" s="3"/>
      <c r="AB550" s="3"/>
      <c r="AC550" s="3"/>
      <c r="AD550" s="3"/>
      <c r="AE550" s="3"/>
      <c r="AME550"/>
      <c r="AMF550"/>
      <c r="AMG550"/>
      <c r="AMH550"/>
      <c r="AMI550"/>
      <c r="AMJ550"/>
    </row>
    <row r="551" spans="2:1024">
      <c r="B551" s="4"/>
      <c r="C551" s="1"/>
      <c r="D551" s="1"/>
      <c r="E551" s="1"/>
      <c r="F551" s="5"/>
      <c r="G551" s="1"/>
      <c r="H551" s="1"/>
      <c r="L551" s="1"/>
      <c r="Z551" s="3"/>
      <c r="AA551" s="3"/>
      <c r="AB551" s="3"/>
      <c r="AC551" s="3"/>
      <c r="AD551" s="3"/>
      <c r="AE551" s="3"/>
      <c r="AME551"/>
      <c r="AMF551"/>
      <c r="AMG551"/>
      <c r="AMH551"/>
      <c r="AMI551"/>
      <c r="AMJ551"/>
    </row>
    <row r="552" spans="2:1024">
      <c r="B552" s="4"/>
      <c r="C552" s="1"/>
      <c r="D552" s="1"/>
      <c r="E552" s="1"/>
      <c r="F552" s="5"/>
      <c r="G552" s="1"/>
      <c r="H552" s="1"/>
      <c r="L552" s="1"/>
      <c r="Z552" s="3"/>
      <c r="AA552" s="3"/>
      <c r="AB552" s="3"/>
      <c r="AC552" s="3"/>
      <c r="AD552" s="3"/>
      <c r="AE552" s="3"/>
      <c r="AME552"/>
      <c r="AMF552"/>
      <c r="AMG552"/>
      <c r="AMH552"/>
      <c r="AMI552"/>
      <c r="AMJ552"/>
    </row>
    <row r="553" spans="2:1024">
      <c r="B553" s="4"/>
      <c r="C553" s="1"/>
      <c r="D553" s="1"/>
      <c r="E553" s="1"/>
      <c r="F553" s="5"/>
      <c r="G553" s="1"/>
      <c r="H553" s="1"/>
      <c r="L553" s="1"/>
      <c r="Z553" s="3"/>
      <c r="AA553" s="3"/>
      <c r="AB553" s="3"/>
      <c r="AC553" s="3"/>
      <c r="AD553" s="3"/>
      <c r="AE553" s="3"/>
      <c r="AME553"/>
      <c r="AMF553"/>
      <c r="AMG553"/>
      <c r="AMH553"/>
      <c r="AMI553"/>
      <c r="AMJ553"/>
    </row>
    <row r="554" spans="2:1024">
      <c r="B554" s="4"/>
      <c r="C554" s="1"/>
      <c r="D554" s="1"/>
      <c r="E554" s="1"/>
      <c r="F554" s="5"/>
      <c r="G554" s="1"/>
      <c r="H554" s="1"/>
      <c r="L554" s="1"/>
      <c r="Z554" s="3"/>
      <c r="AA554" s="3"/>
      <c r="AB554" s="3"/>
      <c r="AC554" s="3"/>
      <c r="AD554" s="3"/>
      <c r="AE554" s="3"/>
      <c r="AME554"/>
      <c r="AMF554"/>
      <c r="AMG554"/>
      <c r="AMH554"/>
      <c r="AMI554"/>
      <c r="AMJ554"/>
    </row>
    <row r="555" spans="2:1024">
      <c r="B555" s="4"/>
      <c r="C555" s="1"/>
      <c r="D555" s="1"/>
      <c r="E555" s="1"/>
      <c r="F555" s="5"/>
      <c r="G555" s="1"/>
      <c r="H555" s="1"/>
      <c r="L555" s="1"/>
      <c r="Z555" s="3"/>
      <c r="AA555" s="3"/>
      <c r="AB555" s="3"/>
      <c r="AC555" s="3"/>
      <c r="AD555" s="3"/>
      <c r="AE555" s="3"/>
      <c r="AME555"/>
      <c r="AMF555"/>
      <c r="AMG555"/>
      <c r="AMH555"/>
      <c r="AMI555"/>
      <c r="AMJ555"/>
    </row>
    <row r="556" spans="2:1024">
      <c r="B556" s="4"/>
      <c r="C556" s="1"/>
      <c r="D556" s="1"/>
      <c r="E556" s="1"/>
      <c r="F556" s="5"/>
      <c r="G556" s="1"/>
      <c r="H556" s="1"/>
      <c r="L556" s="1"/>
      <c r="Z556" s="3"/>
      <c r="AA556" s="3"/>
      <c r="AB556" s="3"/>
      <c r="AC556" s="3"/>
      <c r="AD556" s="3"/>
      <c r="AE556" s="3"/>
      <c r="AME556"/>
      <c r="AMF556"/>
      <c r="AMG556"/>
      <c r="AMH556"/>
      <c r="AMI556"/>
      <c r="AMJ556"/>
    </row>
    <row r="557" spans="2:1024">
      <c r="B557" s="4"/>
      <c r="C557" s="1"/>
      <c r="D557" s="1"/>
      <c r="E557" s="1"/>
      <c r="F557" s="5"/>
      <c r="G557" s="1"/>
      <c r="H557" s="1"/>
      <c r="L557" s="1"/>
      <c r="Z557" s="3"/>
      <c r="AA557" s="3"/>
      <c r="AB557" s="3"/>
      <c r="AC557" s="3"/>
      <c r="AD557" s="3"/>
      <c r="AE557" s="3"/>
      <c r="AME557"/>
      <c r="AMF557"/>
      <c r="AMG557"/>
      <c r="AMH557"/>
      <c r="AMI557"/>
      <c r="AMJ557"/>
    </row>
    <row r="558" spans="2:1024">
      <c r="B558" s="4"/>
      <c r="C558" s="1"/>
      <c r="D558" s="1"/>
      <c r="E558" s="1"/>
      <c r="F558" s="5"/>
      <c r="G558" s="1"/>
      <c r="H558" s="1"/>
      <c r="L558" s="1"/>
      <c r="Z558" s="3"/>
      <c r="AA558" s="3"/>
      <c r="AB558" s="3"/>
      <c r="AC558" s="3"/>
      <c r="AD558" s="3"/>
      <c r="AE558" s="3"/>
      <c r="AME558"/>
      <c r="AMF558"/>
      <c r="AMG558"/>
      <c r="AMH558"/>
      <c r="AMI558"/>
      <c r="AMJ558"/>
    </row>
    <row r="559" spans="2:1024">
      <c r="B559" s="4"/>
      <c r="C559" s="1"/>
      <c r="D559" s="1"/>
      <c r="E559" s="1"/>
      <c r="F559" s="5"/>
      <c r="G559" s="1"/>
      <c r="H559" s="1"/>
      <c r="L559" s="1"/>
      <c r="Z559" s="3"/>
      <c r="AA559" s="3"/>
      <c r="AB559" s="3"/>
      <c r="AC559" s="3"/>
      <c r="AD559" s="3"/>
      <c r="AE559" s="3"/>
      <c r="AME559"/>
      <c r="AMF559"/>
      <c r="AMG559"/>
      <c r="AMH559"/>
      <c r="AMI559"/>
      <c r="AMJ559"/>
    </row>
    <row r="560" spans="2:1024">
      <c r="B560" s="4"/>
      <c r="C560" s="1"/>
      <c r="D560" s="1"/>
      <c r="E560" s="1"/>
      <c r="F560" s="5"/>
      <c r="G560" s="1"/>
      <c r="H560" s="1"/>
      <c r="L560" s="1"/>
      <c r="Z560" s="3"/>
      <c r="AA560" s="3"/>
      <c r="AB560" s="3"/>
      <c r="AC560" s="3"/>
      <c r="AD560" s="3"/>
      <c r="AE560" s="3"/>
      <c r="AME560"/>
      <c r="AMF560"/>
      <c r="AMG560"/>
      <c r="AMH560"/>
      <c r="AMI560"/>
      <c r="AMJ560"/>
    </row>
    <row r="561" spans="2:1024">
      <c r="B561" s="4"/>
      <c r="C561" s="1"/>
      <c r="D561" s="1"/>
      <c r="E561" s="1"/>
      <c r="F561" s="5"/>
      <c r="G561" s="1"/>
      <c r="H561" s="1"/>
      <c r="L561" s="1"/>
      <c r="Z561" s="3"/>
      <c r="AA561" s="3"/>
      <c r="AB561" s="3"/>
      <c r="AC561" s="3"/>
      <c r="AD561" s="3"/>
      <c r="AE561" s="3"/>
      <c r="AME561"/>
      <c r="AMF561"/>
      <c r="AMG561"/>
      <c r="AMH561"/>
      <c r="AMI561"/>
      <c r="AMJ561"/>
    </row>
    <row r="562" spans="2:1024">
      <c r="B562" s="4"/>
      <c r="C562" s="1"/>
      <c r="D562" s="1"/>
      <c r="E562" s="1"/>
      <c r="F562" s="5"/>
      <c r="G562" s="1"/>
      <c r="H562" s="1"/>
      <c r="L562" s="1"/>
      <c r="Z562" s="3"/>
      <c r="AA562" s="3"/>
      <c r="AB562" s="3"/>
      <c r="AC562" s="3"/>
      <c r="AD562" s="3"/>
      <c r="AE562" s="3"/>
      <c r="AME562"/>
      <c r="AMF562"/>
      <c r="AMG562"/>
      <c r="AMH562"/>
      <c r="AMI562"/>
      <c r="AMJ562"/>
    </row>
    <row r="563" spans="2:1024">
      <c r="B563" s="4"/>
      <c r="C563" s="1"/>
      <c r="D563" s="1"/>
      <c r="E563" s="1"/>
      <c r="F563" s="5"/>
      <c r="G563" s="1"/>
      <c r="H563" s="1"/>
      <c r="L563" s="1"/>
      <c r="Z563" s="3"/>
      <c r="AA563" s="3"/>
      <c r="AB563" s="3"/>
      <c r="AC563" s="3"/>
      <c r="AD563" s="3"/>
      <c r="AE563" s="3"/>
      <c r="AME563"/>
      <c r="AMF563"/>
      <c r="AMG563"/>
      <c r="AMH563"/>
      <c r="AMI563"/>
      <c r="AMJ563"/>
    </row>
    <row r="564" spans="2:1024">
      <c r="B564" s="4"/>
      <c r="C564" s="1"/>
      <c r="D564" s="1"/>
      <c r="E564" s="1"/>
      <c r="F564" s="5"/>
      <c r="G564" s="1"/>
      <c r="H564" s="1"/>
      <c r="L564" s="1"/>
      <c r="Z564" s="3"/>
      <c r="AA564" s="3"/>
      <c r="AB564" s="3"/>
      <c r="AC564" s="3"/>
      <c r="AD564" s="3"/>
      <c r="AE564" s="3"/>
      <c r="AME564"/>
      <c r="AMF564"/>
      <c r="AMG564"/>
      <c r="AMH564"/>
      <c r="AMI564"/>
      <c r="AMJ564"/>
    </row>
    <row r="565" spans="2:1024">
      <c r="B565" s="4"/>
      <c r="C565" s="1"/>
      <c r="D565" s="1"/>
      <c r="E565" s="1"/>
      <c r="F565" s="5"/>
      <c r="G565" s="1"/>
      <c r="H565" s="1"/>
      <c r="L565" s="1"/>
      <c r="Z565" s="3"/>
      <c r="AA565" s="3"/>
      <c r="AB565" s="3"/>
      <c r="AC565" s="3"/>
      <c r="AD565" s="3"/>
      <c r="AE565" s="3"/>
      <c r="AME565"/>
      <c r="AMF565"/>
      <c r="AMG565"/>
      <c r="AMH565"/>
      <c r="AMI565"/>
      <c r="AMJ565"/>
    </row>
    <row r="566" spans="2:1024">
      <c r="B566" s="4"/>
      <c r="C566" s="1"/>
      <c r="D566" s="1"/>
      <c r="E566" s="1"/>
      <c r="F566" s="5"/>
      <c r="G566" s="1"/>
      <c r="H566" s="1"/>
      <c r="L566" s="1"/>
      <c r="Z566" s="3"/>
      <c r="AA566" s="3"/>
      <c r="AB566" s="3"/>
      <c r="AC566" s="3"/>
      <c r="AD566" s="3"/>
      <c r="AE566" s="3"/>
      <c r="AME566"/>
      <c r="AMF566"/>
      <c r="AMG566"/>
      <c r="AMH566"/>
      <c r="AMI566"/>
      <c r="AMJ566"/>
    </row>
    <row r="567" spans="2:1024">
      <c r="B567" s="4"/>
      <c r="C567" s="1"/>
      <c r="D567" s="1"/>
      <c r="E567" s="1"/>
      <c r="F567" s="5"/>
      <c r="G567" s="1"/>
      <c r="H567" s="1"/>
      <c r="L567" s="1"/>
      <c r="Z567" s="3"/>
      <c r="AA567" s="3"/>
      <c r="AB567" s="3"/>
      <c r="AC567" s="3"/>
      <c r="AD567" s="3"/>
      <c r="AE567" s="3"/>
      <c r="AME567"/>
      <c r="AMF567"/>
      <c r="AMG567"/>
      <c r="AMH567"/>
      <c r="AMI567"/>
      <c r="AMJ567"/>
    </row>
    <row r="568" spans="2:1024">
      <c r="B568" s="4"/>
      <c r="C568" s="1"/>
      <c r="D568" s="1"/>
      <c r="E568" s="1"/>
      <c r="F568" s="5"/>
      <c r="G568" s="1"/>
      <c r="H568" s="1"/>
      <c r="L568" s="1"/>
      <c r="Z568" s="3"/>
      <c r="AA568" s="3"/>
      <c r="AB568" s="3"/>
      <c r="AC568" s="3"/>
      <c r="AD568" s="3"/>
      <c r="AE568" s="3"/>
      <c r="AME568"/>
      <c r="AMF568"/>
      <c r="AMG568"/>
      <c r="AMH568"/>
      <c r="AMI568"/>
      <c r="AMJ568"/>
    </row>
    <row r="569" spans="2:1024">
      <c r="B569" s="4"/>
      <c r="C569" s="1"/>
      <c r="D569" s="1"/>
      <c r="E569" s="1"/>
      <c r="F569" s="5"/>
      <c r="G569" s="1"/>
      <c r="H569" s="1"/>
      <c r="L569" s="1"/>
      <c r="Z569" s="3"/>
      <c r="AA569" s="3"/>
      <c r="AB569" s="3"/>
      <c r="AC569" s="3"/>
      <c r="AD569" s="3"/>
      <c r="AE569" s="3"/>
      <c r="AME569"/>
      <c r="AMF569"/>
      <c r="AMG569"/>
      <c r="AMH569"/>
      <c r="AMI569"/>
      <c r="AMJ569"/>
    </row>
    <row r="570" spans="2:1024">
      <c r="B570" s="4"/>
      <c r="C570" s="1"/>
      <c r="D570" s="1"/>
      <c r="E570" s="1"/>
      <c r="F570" s="5"/>
      <c r="G570" s="1"/>
      <c r="H570" s="1"/>
      <c r="L570" s="1"/>
      <c r="Z570" s="3"/>
      <c r="AA570" s="3"/>
      <c r="AB570" s="3"/>
      <c r="AC570" s="3"/>
      <c r="AD570" s="3"/>
      <c r="AE570" s="3"/>
      <c r="AME570"/>
      <c r="AMF570"/>
      <c r="AMG570"/>
      <c r="AMH570"/>
      <c r="AMI570"/>
      <c r="AMJ570"/>
    </row>
    <row r="571" spans="2:1024">
      <c r="B571" s="4"/>
      <c r="C571" s="1"/>
      <c r="D571" s="1"/>
      <c r="E571" s="1"/>
      <c r="F571" s="5"/>
      <c r="G571" s="1"/>
      <c r="H571" s="1"/>
      <c r="L571" s="1"/>
      <c r="Z571" s="3"/>
      <c r="AA571" s="3"/>
      <c r="AB571" s="3"/>
      <c r="AC571" s="3"/>
      <c r="AD571" s="3"/>
      <c r="AE571" s="3"/>
      <c r="AME571"/>
      <c r="AMF571"/>
      <c r="AMG571"/>
      <c r="AMH571"/>
      <c r="AMI571"/>
      <c r="AMJ571"/>
    </row>
    <row r="572" spans="2:1024">
      <c r="B572" s="4"/>
      <c r="C572" s="1"/>
      <c r="D572" s="1"/>
      <c r="E572" s="1"/>
      <c r="F572" s="5"/>
      <c r="G572" s="1"/>
      <c r="H572" s="1"/>
      <c r="L572" s="1"/>
      <c r="Z572" s="3"/>
      <c r="AA572" s="3"/>
      <c r="AB572" s="3"/>
      <c r="AC572" s="3"/>
      <c r="AD572" s="3"/>
      <c r="AE572" s="3"/>
      <c r="AME572"/>
      <c r="AMF572"/>
      <c r="AMG572"/>
      <c r="AMH572"/>
      <c r="AMI572"/>
      <c r="AMJ572"/>
    </row>
    <row r="573" spans="2:1024">
      <c r="B573" s="4"/>
      <c r="C573" s="1"/>
      <c r="D573" s="1"/>
      <c r="E573" s="1"/>
      <c r="F573" s="5"/>
      <c r="G573" s="1"/>
      <c r="H573" s="1"/>
      <c r="L573" s="1"/>
      <c r="Z573" s="3"/>
      <c r="AA573" s="3"/>
      <c r="AB573" s="3"/>
      <c r="AC573" s="3"/>
      <c r="AD573" s="3"/>
      <c r="AE573" s="3"/>
      <c r="AME573"/>
      <c r="AMF573"/>
      <c r="AMG573"/>
      <c r="AMH573"/>
      <c r="AMI573"/>
      <c r="AMJ573"/>
    </row>
    <row r="574" spans="2:1024">
      <c r="B574" s="4"/>
      <c r="C574" s="1"/>
      <c r="D574" s="1"/>
      <c r="E574" s="1"/>
      <c r="F574" s="5"/>
      <c r="G574" s="1"/>
      <c r="H574" s="1"/>
      <c r="L574" s="1"/>
      <c r="Z574" s="3"/>
      <c r="AA574" s="3"/>
      <c r="AB574" s="3"/>
      <c r="AC574" s="3"/>
      <c r="AD574" s="3"/>
      <c r="AE574" s="3"/>
      <c r="AME574"/>
      <c r="AMF574"/>
      <c r="AMG574"/>
      <c r="AMH574"/>
      <c r="AMI574"/>
      <c r="AMJ574"/>
    </row>
    <row r="575" spans="2:1024">
      <c r="B575" s="4"/>
      <c r="C575" s="1"/>
      <c r="D575" s="1"/>
      <c r="E575" s="1"/>
      <c r="F575" s="5"/>
      <c r="G575" s="1"/>
      <c r="H575" s="1"/>
      <c r="L575" s="1"/>
      <c r="Z575" s="3"/>
      <c r="AA575" s="3"/>
      <c r="AB575" s="3"/>
      <c r="AC575" s="3"/>
      <c r="AD575" s="3"/>
      <c r="AE575" s="3"/>
      <c r="AME575"/>
      <c r="AMF575"/>
      <c r="AMG575"/>
      <c r="AMH575"/>
      <c r="AMI575"/>
      <c r="AMJ575"/>
    </row>
    <row r="576" spans="2:1024">
      <c r="B576" s="4"/>
      <c r="C576" s="1"/>
      <c r="D576" s="1"/>
      <c r="E576" s="1"/>
      <c r="F576" s="5"/>
      <c r="G576" s="1"/>
      <c r="H576" s="1"/>
      <c r="L576" s="1"/>
      <c r="Z576" s="3"/>
      <c r="AA576" s="3"/>
      <c r="AB576" s="3"/>
      <c r="AC576" s="3"/>
      <c r="AD576" s="3"/>
      <c r="AE576" s="3"/>
      <c r="AME576"/>
      <c r="AMF576"/>
      <c r="AMG576"/>
      <c r="AMH576"/>
      <c r="AMI576"/>
      <c r="AMJ576"/>
    </row>
    <row r="577" spans="2:1024">
      <c r="B577" s="4"/>
      <c r="C577" s="1"/>
      <c r="D577" s="1"/>
      <c r="E577" s="1"/>
      <c r="F577" s="5"/>
      <c r="G577" s="1"/>
      <c r="H577" s="1"/>
      <c r="L577" s="1"/>
      <c r="Z577" s="3"/>
      <c r="AA577" s="3"/>
      <c r="AB577" s="3"/>
      <c r="AC577" s="3"/>
      <c r="AD577" s="3"/>
      <c r="AE577" s="3"/>
      <c r="AME577"/>
      <c r="AMF577"/>
      <c r="AMG577"/>
      <c r="AMH577"/>
      <c r="AMI577"/>
      <c r="AMJ577"/>
    </row>
    <row r="578" spans="2:1024">
      <c r="B578" s="4"/>
      <c r="C578" s="1"/>
      <c r="D578" s="1"/>
      <c r="E578" s="1"/>
      <c r="F578" s="5"/>
      <c r="G578" s="1"/>
      <c r="H578" s="1"/>
      <c r="L578" s="1"/>
      <c r="Z578" s="3"/>
      <c r="AA578" s="3"/>
      <c r="AB578" s="3"/>
      <c r="AC578" s="3"/>
      <c r="AD578" s="3"/>
      <c r="AE578" s="3"/>
      <c r="AME578"/>
      <c r="AMF578"/>
      <c r="AMG578"/>
      <c r="AMH578"/>
      <c r="AMI578"/>
      <c r="AMJ578"/>
    </row>
    <row r="579" spans="2:1024">
      <c r="B579" s="4"/>
      <c r="C579" s="1"/>
      <c r="D579" s="1"/>
      <c r="E579" s="1"/>
      <c r="F579" s="5"/>
      <c r="G579" s="1"/>
      <c r="H579" s="1"/>
      <c r="L579" s="1"/>
      <c r="Z579" s="3"/>
      <c r="AA579" s="3"/>
      <c r="AB579" s="3"/>
      <c r="AC579" s="3"/>
      <c r="AD579" s="3"/>
      <c r="AE579" s="3"/>
      <c r="AME579"/>
      <c r="AMF579"/>
      <c r="AMG579"/>
      <c r="AMH579"/>
      <c r="AMI579"/>
      <c r="AMJ579"/>
    </row>
    <row r="580" spans="2:1024">
      <c r="B580" s="4"/>
      <c r="C580" s="1"/>
      <c r="D580" s="1"/>
      <c r="E580" s="1"/>
      <c r="F580" s="5"/>
      <c r="G580" s="1"/>
      <c r="H580" s="1"/>
      <c r="L580" s="1"/>
      <c r="Z580" s="3"/>
      <c r="AA580" s="3"/>
      <c r="AB580" s="3"/>
      <c r="AC580" s="3"/>
      <c r="AD580" s="3"/>
      <c r="AE580" s="3"/>
      <c r="AME580"/>
      <c r="AMF580"/>
      <c r="AMG580"/>
      <c r="AMH580"/>
      <c r="AMI580"/>
      <c r="AMJ580"/>
    </row>
    <row r="581" spans="2:1024">
      <c r="B581" s="4"/>
      <c r="C581" s="1"/>
      <c r="D581" s="1"/>
      <c r="E581" s="1"/>
      <c r="F581" s="5"/>
      <c r="G581" s="1"/>
      <c r="H581" s="1"/>
      <c r="L581" s="1"/>
      <c r="Z581" s="3"/>
      <c r="AA581" s="3"/>
      <c r="AB581" s="3"/>
      <c r="AC581" s="3"/>
      <c r="AD581" s="3"/>
      <c r="AE581" s="3"/>
      <c r="AME581"/>
      <c r="AMF581"/>
      <c r="AMG581"/>
      <c r="AMH581"/>
      <c r="AMI581"/>
      <c r="AMJ581"/>
    </row>
    <row r="582" spans="2:1024">
      <c r="B582" s="4"/>
      <c r="C582" s="1"/>
      <c r="D582" s="1"/>
      <c r="E582" s="1"/>
      <c r="F582" s="5"/>
      <c r="G582" s="1"/>
      <c r="H582" s="1"/>
      <c r="L582" s="1"/>
      <c r="Z582" s="3"/>
      <c r="AA582" s="3"/>
      <c r="AB582" s="3"/>
      <c r="AC582" s="3"/>
      <c r="AD582" s="3"/>
      <c r="AE582" s="3"/>
      <c r="AME582"/>
      <c r="AMF582"/>
      <c r="AMG582"/>
      <c r="AMH582"/>
      <c r="AMI582"/>
      <c r="AMJ582"/>
    </row>
    <row r="583" spans="2:1024">
      <c r="B583" s="4"/>
      <c r="C583" s="1"/>
      <c r="D583" s="1"/>
      <c r="E583" s="1"/>
      <c r="F583" s="5"/>
      <c r="G583" s="1"/>
      <c r="H583" s="1"/>
      <c r="L583" s="1"/>
      <c r="Z583" s="3"/>
      <c r="AA583" s="3"/>
      <c r="AB583" s="3"/>
      <c r="AC583" s="3"/>
      <c r="AD583" s="3"/>
      <c r="AE583" s="3"/>
      <c r="AME583"/>
      <c r="AMF583"/>
      <c r="AMG583"/>
      <c r="AMH583"/>
      <c r="AMI583"/>
      <c r="AMJ583"/>
    </row>
    <row r="584" spans="2:1024">
      <c r="B584" s="4"/>
      <c r="C584" s="1"/>
      <c r="D584" s="1"/>
      <c r="E584" s="1"/>
      <c r="F584" s="5"/>
      <c r="G584" s="1"/>
      <c r="H584" s="1"/>
      <c r="L584" s="1"/>
      <c r="Z584" s="3"/>
      <c r="AA584" s="3"/>
      <c r="AB584" s="3"/>
      <c r="AC584" s="3"/>
      <c r="AD584" s="3"/>
      <c r="AE584" s="3"/>
      <c r="AME584"/>
      <c r="AMF584"/>
      <c r="AMG584"/>
      <c r="AMH584"/>
      <c r="AMI584"/>
      <c r="AMJ584"/>
    </row>
    <row r="585" spans="2:1024">
      <c r="B585" s="4"/>
      <c r="C585" s="1"/>
      <c r="D585" s="1"/>
      <c r="E585" s="1"/>
      <c r="F585" s="5"/>
      <c r="G585" s="1"/>
      <c r="H585" s="1"/>
      <c r="L585" s="1"/>
      <c r="Z585" s="3"/>
      <c r="AA585" s="3"/>
      <c r="AB585" s="3"/>
      <c r="AC585" s="3"/>
      <c r="AD585" s="3"/>
      <c r="AE585" s="3"/>
      <c r="AME585"/>
      <c r="AMF585"/>
      <c r="AMG585"/>
      <c r="AMH585"/>
      <c r="AMI585"/>
      <c r="AMJ585"/>
    </row>
    <row r="586" spans="2:1024">
      <c r="B586" s="4"/>
      <c r="C586" s="1"/>
      <c r="D586" s="1"/>
      <c r="E586" s="1"/>
      <c r="F586" s="5"/>
      <c r="G586" s="1"/>
      <c r="H586" s="1"/>
      <c r="L586" s="1"/>
      <c r="Z586" s="3"/>
      <c r="AA586" s="3"/>
      <c r="AB586" s="3"/>
      <c r="AC586" s="3"/>
      <c r="AD586" s="3"/>
      <c r="AE586" s="3"/>
      <c r="AME586"/>
      <c r="AMF586"/>
      <c r="AMG586"/>
      <c r="AMH586"/>
      <c r="AMI586"/>
      <c r="AMJ586"/>
    </row>
    <row r="587" spans="2:1024">
      <c r="B587" s="4"/>
      <c r="C587" s="1"/>
      <c r="D587" s="1"/>
      <c r="E587" s="1"/>
      <c r="F587" s="5"/>
      <c r="G587" s="1"/>
      <c r="H587" s="1"/>
      <c r="L587" s="1"/>
      <c r="Z587" s="3"/>
      <c r="AA587" s="3"/>
      <c r="AB587" s="3"/>
      <c r="AC587" s="3"/>
      <c r="AD587" s="3"/>
      <c r="AE587" s="3"/>
      <c r="AME587"/>
      <c r="AMF587"/>
      <c r="AMG587"/>
      <c r="AMH587"/>
      <c r="AMI587"/>
      <c r="AMJ587"/>
    </row>
    <row r="588" spans="2:1024">
      <c r="B588" s="4"/>
      <c r="C588" s="1"/>
      <c r="D588" s="1"/>
      <c r="E588" s="1"/>
      <c r="F588" s="5"/>
      <c r="G588" s="1"/>
      <c r="H588" s="1"/>
      <c r="L588" s="1"/>
      <c r="Z588" s="3"/>
      <c r="AA588" s="3"/>
      <c r="AB588" s="3"/>
      <c r="AC588" s="3"/>
      <c r="AD588" s="3"/>
      <c r="AE588" s="3"/>
      <c r="AME588"/>
      <c r="AMF588"/>
      <c r="AMG588"/>
      <c r="AMH588"/>
      <c r="AMI588"/>
      <c r="AMJ588"/>
    </row>
    <row r="589" spans="2:1024">
      <c r="B589" s="4"/>
      <c r="C589" s="1"/>
      <c r="D589" s="1"/>
      <c r="E589" s="1"/>
      <c r="F589" s="5"/>
      <c r="G589" s="1"/>
      <c r="H589" s="1"/>
      <c r="L589" s="1"/>
      <c r="Z589" s="3"/>
      <c r="AA589" s="3"/>
      <c r="AB589" s="3"/>
      <c r="AC589" s="3"/>
      <c r="AD589" s="3"/>
      <c r="AE589" s="3"/>
      <c r="AME589"/>
      <c r="AMF589"/>
      <c r="AMG589"/>
      <c r="AMH589"/>
      <c r="AMI589"/>
      <c r="AMJ589"/>
    </row>
    <row r="590" spans="2:1024">
      <c r="B590" s="4"/>
      <c r="C590" s="1"/>
      <c r="D590" s="1"/>
      <c r="E590" s="1"/>
      <c r="F590" s="5"/>
      <c r="G590" s="1"/>
      <c r="H590" s="1"/>
      <c r="L590" s="1"/>
      <c r="Z590" s="3"/>
      <c r="AA590" s="3"/>
      <c r="AB590" s="3"/>
      <c r="AC590" s="3"/>
      <c r="AD590" s="3"/>
      <c r="AE590" s="3"/>
      <c r="AME590"/>
      <c r="AMF590"/>
      <c r="AMG590"/>
      <c r="AMH590"/>
      <c r="AMI590"/>
      <c r="AMJ590"/>
    </row>
    <row r="591" spans="2:1024">
      <c r="B591" s="4"/>
      <c r="C591" s="1"/>
      <c r="D591" s="1"/>
      <c r="E591" s="1"/>
      <c r="F591" s="5"/>
      <c r="G591" s="1"/>
      <c r="H591" s="1"/>
      <c r="L591" s="1"/>
      <c r="Z591" s="3"/>
      <c r="AA591" s="3"/>
      <c r="AB591" s="3"/>
      <c r="AC591" s="3"/>
      <c r="AD591" s="3"/>
      <c r="AE591" s="3"/>
      <c r="AME591"/>
      <c r="AMF591"/>
      <c r="AMG591"/>
      <c r="AMH591"/>
      <c r="AMI591"/>
      <c r="AMJ591"/>
    </row>
    <row r="592" spans="2:1024">
      <c r="B592" s="4"/>
      <c r="C592" s="1"/>
      <c r="D592" s="1"/>
      <c r="E592" s="1"/>
      <c r="F592" s="5"/>
      <c r="G592" s="1"/>
      <c r="H592" s="1"/>
      <c r="L592" s="1"/>
      <c r="Z592" s="3"/>
      <c r="AA592" s="3"/>
      <c r="AB592" s="3"/>
      <c r="AC592" s="3"/>
      <c r="AD592" s="3"/>
      <c r="AE592" s="3"/>
      <c r="AME592"/>
      <c r="AMF592"/>
      <c r="AMG592"/>
      <c r="AMH592"/>
      <c r="AMI592"/>
      <c r="AMJ592"/>
    </row>
    <row r="593" spans="2:1024">
      <c r="B593" s="4"/>
      <c r="C593" s="1"/>
      <c r="D593" s="1"/>
      <c r="E593" s="1"/>
      <c r="F593" s="5"/>
      <c r="G593" s="1"/>
      <c r="H593" s="1"/>
      <c r="L593" s="1"/>
      <c r="Z593" s="3"/>
      <c r="AA593" s="3"/>
      <c r="AB593" s="3"/>
      <c r="AC593" s="3"/>
      <c r="AD593" s="3"/>
      <c r="AE593" s="3"/>
      <c r="AME593"/>
      <c r="AMF593"/>
      <c r="AMG593"/>
      <c r="AMH593"/>
      <c r="AMI593"/>
      <c r="AMJ593"/>
    </row>
    <row r="594" spans="2:1024">
      <c r="B594" s="4"/>
      <c r="C594" s="1"/>
      <c r="D594" s="1"/>
      <c r="E594" s="1"/>
      <c r="F594" s="5"/>
      <c r="G594" s="1"/>
      <c r="H594" s="1"/>
      <c r="L594" s="1"/>
      <c r="Z594" s="3"/>
      <c r="AA594" s="3"/>
      <c r="AB594" s="3"/>
      <c r="AC594" s="3"/>
      <c r="AD594" s="3"/>
      <c r="AE594" s="3"/>
      <c r="AME594"/>
      <c r="AMF594"/>
      <c r="AMG594"/>
      <c r="AMH594"/>
      <c r="AMI594"/>
      <c r="AMJ594"/>
    </row>
    <row r="595" spans="2:1024">
      <c r="B595" s="4"/>
      <c r="C595" s="1"/>
      <c r="D595" s="1"/>
      <c r="E595" s="1"/>
      <c r="F595" s="5"/>
      <c r="G595" s="1"/>
      <c r="H595" s="1"/>
      <c r="L595" s="1"/>
      <c r="Z595" s="3"/>
      <c r="AA595" s="3"/>
      <c r="AB595" s="3"/>
      <c r="AC595" s="3"/>
      <c r="AD595" s="3"/>
      <c r="AE595" s="3"/>
      <c r="AME595"/>
      <c r="AMF595"/>
      <c r="AMG595"/>
      <c r="AMH595"/>
      <c r="AMI595"/>
      <c r="AMJ595"/>
    </row>
    <row r="596" spans="2:1024">
      <c r="B596" s="4"/>
      <c r="C596" s="1"/>
      <c r="D596" s="1"/>
      <c r="E596" s="1"/>
      <c r="F596" s="5"/>
      <c r="G596" s="1"/>
      <c r="H596" s="1"/>
      <c r="L596" s="1"/>
      <c r="Z596" s="3"/>
      <c r="AA596" s="3"/>
      <c r="AB596" s="3"/>
      <c r="AC596" s="3"/>
      <c r="AD596" s="3"/>
      <c r="AE596" s="3"/>
      <c r="AME596"/>
      <c r="AMF596"/>
      <c r="AMG596"/>
      <c r="AMH596"/>
      <c r="AMI596"/>
      <c r="AMJ596"/>
    </row>
    <row r="597" spans="2:1024">
      <c r="B597" s="4"/>
      <c r="C597" s="1"/>
      <c r="D597" s="1"/>
      <c r="E597" s="1"/>
      <c r="F597" s="5"/>
      <c r="G597" s="1"/>
      <c r="H597" s="1"/>
      <c r="L597" s="1"/>
      <c r="Z597" s="3"/>
      <c r="AA597" s="3"/>
      <c r="AB597" s="3"/>
      <c r="AC597" s="3"/>
      <c r="AD597" s="3"/>
      <c r="AE597" s="3"/>
      <c r="AME597"/>
      <c r="AMF597"/>
      <c r="AMG597"/>
      <c r="AMH597"/>
      <c r="AMI597"/>
      <c r="AMJ597"/>
    </row>
    <row r="598" spans="2:1024">
      <c r="B598" s="4"/>
      <c r="C598" s="1"/>
      <c r="D598" s="1"/>
      <c r="E598" s="1"/>
      <c r="F598" s="5"/>
      <c r="G598" s="1"/>
      <c r="H598" s="1"/>
      <c r="L598" s="1"/>
      <c r="Z598" s="3"/>
      <c r="AA598" s="3"/>
      <c r="AB598" s="3"/>
      <c r="AC598" s="3"/>
      <c r="AD598" s="3"/>
      <c r="AE598" s="3"/>
      <c r="AME598"/>
      <c r="AMF598"/>
      <c r="AMG598"/>
      <c r="AMH598"/>
      <c r="AMI598"/>
      <c r="AMJ598"/>
    </row>
    <row r="599" spans="2:1024">
      <c r="B599" s="4"/>
      <c r="C599" s="1"/>
      <c r="D599" s="1"/>
      <c r="E599" s="1"/>
      <c r="F599" s="5"/>
      <c r="G599" s="1"/>
      <c r="H599" s="1"/>
      <c r="L599" s="1"/>
      <c r="Z599" s="3"/>
      <c r="AA599" s="3"/>
      <c r="AB599" s="3"/>
      <c r="AC599" s="3"/>
      <c r="AD599" s="3"/>
      <c r="AE599" s="3"/>
      <c r="AME599"/>
      <c r="AMF599"/>
      <c r="AMG599"/>
      <c r="AMH599"/>
      <c r="AMI599"/>
      <c r="AMJ599"/>
    </row>
    <row r="600" spans="2:1024">
      <c r="B600" s="4"/>
      <c r="C600" s="1"/>
      <c r="D600" s="1"/>
      <c r="E600" s="1"/>
      <c r="F600" s="5"/>
      <c r="G600" s="1"/>
      <c r="H600" s="1"/>
      <c r="L600" s="1"/>
      <c r="Z600" s="3"/>
      <c r="AA600" s="3"/>
      <c r="AB600" s="3"/>
      <c r="AC600" s="3"/>
      <c r="AD600" s="3"/>
      <c r="AE600" s="3"/>
      <c r="AME600"/>
      <c r="AMF600"/>
      <c r="AMG600"/>
      <c r="AMH600"/>
      <c r="AMI600"/>
      <c r="AMJ600"/>
    </row>
    <row r="601" spans="2:1024">
      <c r="B601" s="4"/>
      <c r="C601" s="1"/>
      <c r="D601" s="1"/>
      <c r="E601" s="1"/>
      <c r="F601" s="5"/>
      <c r="G601" s="1"/>
      <c r="H601" s="1"/>
      <c r="L601" s="1"/>
      <c r="Z601" s="3"/>
      <c r="AA601" s="3"/>
      <c r="AB601" s="3"/>
      <c r="AC601" s="3"/>
      <c r="AD601" s="3"/>
      <c r="AE601" s="3"/>
      <c r="AME601"/>
      <c r="AMF601"/>
      <c r="AMG601"/>
      <c r="AMH601"/>
      <c r="AMI601"/>
      <c r="AMJ601"/>
    </row>
    <row r="602" spans="2:1024">
      <c r="B602" s="4"/>
      <c r="C602" s="1"/>
      <c r="D602" s="1"/>
      <c r="E602" s="1"/>
      <c r="F602" s="5"/>
      <c r="G602" s="1"/>
      <c r="H602" s="1"/>
      <c r="L602" s="1"/>
      <c r="Z602" s="3"/>
      <c r="AA602" s="3"/>
      <c r="AB602" s="3"/>
      <c r="AC602" s="3"/>
      <c r="AD602" s="3"/>
      <c r="AE602" s="3"/>
      <c r="AME602"/>
      <c r="AMF602"/>
      <c r="AMG602"/>
      <c r="AMH602"/>
      <c r="AMI602"/>
      <c r="AMJ602"/>
    </row>
    <row r="603" spans="2:1024">
      <c r="B603" s="4"/>
      <c r="C603" s="1"/>
      <c r="D603" s="1"/>
      <c r="E603" s="1"/>
      <c r="F603" s="5"/>
      <c r="G603" s="1"/>
      <c r="H603" s="1"/>
      <c r="L603" s="1"/>
      <c r="Z603" s="3"/>
      <c r="AA603" s="3"/>
      <c r="AB603" s="3"/>
      <c r="AC603" s="3"/>
      <c r="AD603" s="3"/>
      <c r="AE603" s="3"/>
      <c r="AME603"/>
      <c r="AMF603"/>
      <c r="AMG603"/>
      <c r="AMH603"/>
      <c r="AMI603"/>
      <c r="AMJ603"/>
    </row>
    <row r="604" spans="2:1024">
      <c r="B604" s="4"/>
      <c r="C604" s="1"/>
      <c r="D604" s="1"/>
      <c r="E604" s="1"/>
      <c r="F604" s="5"/>
      <c r="G604" s="1"/>
      <c r="H604" s="1"/>
      <c r="L604" s="1"/>
      <c r="Z604" s="3"/>
      <c r="AA604" s="3"/>
      <c r="AB604" s="3"/>
      <c r="AC604" s="3"/>
      <c r="AD604" s="3"/>
      <c r="AE604" s="3"/>
      <c r="AME604"/>
      <c r="AMF604"/>
      <c r="AMG604"/>
      <c r="AMH604"/>
      <c r="AMI604"/>
      <c r="AMJ604"/>
    </row>
    <row r="605" spans="2:1024">
      <c r="B605" s="4"/>
      <c r="C605" s="1"/>
      <c r="D605" s="1"/>
      <c r="E605" s="1"/>
      <c r="F605" s="5"/>
      <c r="G605" s="1"/>
      <c r="H605" s="1"/>
      <c r="L605" s="1"/>
      <c r="Z605" s="3"/>
      <c r="AA605" s="3"/>
      <c r="AB605" s="3"/>
      <c r="AC605" s="3"/>
      <c r="AD605" s="3"/>
      <c r="AE605" s="3"/>
      <c r="AME605"/>
      <c r="AMF605"/>
      <c r="AMG605"/>
      <c r="AMH605"/>
      <c r="AMI605"/>
      <c r="AMJ605"/>
    </row>
    <row r="606" spans="2:1024">
      <c r="B606" s="4"/>
      <c r="C606" s="1"/>
      <c r="D606" s="1"/>
      <c r="E606" s="1"/>
      <c r="F606" s="5"/>
      <c r="G606" s="1"/>
      <c r="H606" s="1"/>
      <c r="L606" s="1"/>
      <c r="Z606" s="3"/>
      <c r="AA606" s="3"/>
      <c r="AB606" s="3"/>
      <c r="AC606" s="3"/>
      <c r="AD606" s="3"/>
      <c r="AE606" s="3"/>
      <c r="AME606"/>
      <c r="AMF606"/>
      <c r="AMG606"/>
      <c r="AMH606"/>
      <c r="AMI606"/>
      <c r="AMJ606"/>
    </row>
    <row r="607" spans="2:1024">
      <c r="B607" s="4"/>
      <c r="C607" s="1"/>
      <c r="D607" s="1"/>
      <c r="E607" s="1"/>
      <c r="F607" s="5"/>
      <c r="G607" s="1"/>
      <c r="H607" s="1"/>
      <c r="L607" s="1"/>
      <c r="Z607" s="3"/>
      <c r="AA607" s="3"/>
      <c r="AB607" s="3"/>
      <c r="AC607" s="3"/>
      <c r="AD607" s="3"/>
      <c r="AE607" s="3"/>
      <c r="AME607"/>
      <c r="AMF607"/>
      <c r="AMG607"/>
      <c r="AMH607"/>
      <c r="AMI607"/>
      <c r="AMJ607"/>
    </row>
    <row r="608" spans="2:1024">
      <c r="B608" s="4"/>
      <c r="C608" s="1"/>
      <c r="D608" s="1"/>
      <c r="E608" s="1"/>
      <c r="F608" s="5"/>
      <c r="G608" s="1"/>
      <c r="H608" s="1"/>
      <c r="L608" s="1"/>
      <c r="Z608" s="3"/>
      <c r="AA608" s="3"/>
      <c r="AB608" s="3"/>
      <c r="AC608" s="3"/>
      <c r="AD608" s="3"/>
      <c r="AE608" s="3"/>
      <c r="AME608"/>
      <c r="AMF608"/>
      <c r="AMG608"/>
      <c r="AMH608"/>
      <c r="AMI608"/>
      <c r="AMJ608"/>
    </row>
    <row r="609" spans="2:1024">
      <c r="B609" s="4"/>
      <c r="C609" s="1"/>
      <c r="D609" s="1"/>
      <c r="E609" s="1"/>
      <c r="F609" s="5"/>
      <c r="G609" s="1"/>
      <c r="H609" s="1"/>
      <c r="L609" s="1"/>
      <c r="Z609" s="3"/>
      <c r="AA609" s="3"/>
      <c r="AB609" s="3"/>
      <c r="AC609" s="3"/>
      <c r="AD609" s="3"/>
      <c r="AE609" s="3"/>
      <c r="AME609"/>
      <c r="AMF609"/>
      <c r="AMG609"/>
      <c r="AMH609"/>
      <c r="AMI609"/>
      <c r="AMJ609"/>
    </row>
    <row r="610" spans="2:1024">
      <c r="B610" s="4"/>
      <c r="C610" s="1"/>
      <c r="D610" s="1"/>
      <c r="E610" s="1"/>
      <c r="F610" s="5"/>
      <c r="G610" s="1"/>
      <c r="H610" s="1"/>
      <c r="L610" s="1"/>
      <c r="Z610" s="3"/>
      <c r="AA610" s="3"/>
      <c r="AB610" s="3"/>
      <c r="AC610" s="3"/>
      <c r="AD610" s="3"/>
      <c r="AE610" s="3"/>
      <c r="AME610"/>
      <c r="AMF610"/>
      <c r="AMG610"/>
      <c r="AMH610"/>
      <c r="AMI610"/>
      <c r="AMJ610"/>
    </row>
    <row r="611" spans="2:1024">
      <c r="B611" s="4"/>
      <c r="C611" s="1"/>
      <c r="D611" s="1"/>
      <c r="E611" s="1"/>
      <c r="F611" s="5"/>
      <c r="G611" s="1"/>
      <c r="H611" s="1"/>
      <c r="L611" s="1"/>
      <c r="Z611" s="3"/>
      <c r="AA611" s="3"/>
      <c r="AB611" s="3"/>
      <c r="AC611" s="3"/>
      <c r="AD611" s="3"/>
      <c r="AE611" s="3"/>
      <c r="AME611"/>
      <c r="AMF611"/>
      <c r="AMG611"/>
      <c r="AMH611"/>
      <c r="AMI611"/>
      <c r="AMJ611"/>
    </row>
    <row r="612" spans="2:1024">
      <c r="B612" s="4"/>
      <c r="C612" s="1"/>
      <c r="D612" s="1"/>
      <c r="E612" s="1"/>
      <c r="F612" s="5"/>
      <c r="G612" s="1"/>
      <c r="H612" s="1"/>
      <c r="L612" s="1"/>
      <c r="Z612" s="3"/>
      <c r="AA612" s="3"/>
      <c r="AB612" s="3"/>
      <c r="AC612" s="3"/>
      <c r="AD612" s="3"/>
      <c r="AE612" s="3"/>
      <c r="AME612"/>
      <c r="AMF612"/>
      <c r="AMG612"/>
      <c r="AMH612"/>
      <c r="AMI612"/>
      <c r="AMJ612"/>
    </row>
    <row r="613" spans="2:1024">
      <c r="B613" s="4"/>
      <c r="C613" s="1"/>
      <c r="D613" s="1"/>
      <c r="E613" s="1"/>
      <c r="F613" s="5"/>
      <c r="G613" s="1"/>
      <c r="H613" s="1"/>
      <c r="L613" s="1"/>
      <c r="Z613" s="3"/>
      <c r="AA613" s="3"/>
      <c r="AB613" s="3"/>
      <c r="AC613" s="3"/>
      <c r="AD613" s="3"/>
      <c r="AE613" s="3"/>
      <c r="AME613"/>
      <c r="AMF613"/>
      <c r="AMG613"/>
      <c r="AMH613"/>
      <c r="AMI613"/>
      <c r="AMJ613"/>
    </row>
    <row r="614" spans="2:1024">
      <c r="B614" s="4"/>
      <c r="C614" s="1"/>
      <c r="D614" s="1"/>
      <c r="E614" s="1"/>
      <c r="F614" s="5"/>
      <c r="G614" s="1"/>
      <c r="H614" s="1"/>
      <c r="L614" s="1"/>
      <c r="Z614" s="3"/>
      <c r="AA614" s="3"/>
      <c r="AB614" s="3"/>
      <c r="AC614" s="3"/>
      <c r="AD614" s="3"/>
      <c r="AE614" s="3"/>
      <c r="AME614"/>
      <c r="AMF614"/>
      <c r="AMG614"/>
      <c r="AMH614"/>
      <c r="AMI614"/>
      <c r="AMJ614"/>
    </row>
    <row r="615" spans="2:1024">
      <c r="B615" s="4"/>
      <c r="C615" s="1"/>
      <c r="D615" s="1"/>
      <c r="E615" s="1"/>
      <c r="F615" s="5"/>
      <c r="G615" s="1"/>
      <c r="H615" s="1"/>
      <c r="L615" s="1"/>
      <c r="Z615" s="3"/>
      <c r="AA615" s="3"/>
      <c r="AB615" s="3"/>
      <c r="AC615" s="3"/>
      <c r="AD615" s="3"/>
      <c r="AE615" s="3"/>
      <c r="AME615"/>
      <c r="AMF615"/>
      <c r="AMG615"/>
      <c r="AMH615"/>
      <c r="AMI615"/>
      <c r="AMJ615"/>
    </row>
    <row r="616" spans="2:1024">
      <c r="B616" s="4"/>
      <c r="C616" s="1"/>
      <c r="D616" s="1"/>
      <c r="E616" s="1"/>
      <c r="F616" s="5"/>
      <c r="G616" s="1"/>
      <c r="H616" s="1"/>
      <c r="L616" s="1"/>
      <c r="Z616" s="3"/>
      <c r="AA616" s="3"/>
      <c r="AB616" s="3"/>
      <c r="AC616" s="3"/>
      <c r="AD616" s="3"/>
      <c r="AE616" s="3"/>
      <c r="AME616"/>
      <c r="AMF616"/>
      <c r="AMG616"/>
      <c r="AMH616"/>
      <c r="AMI616"/>
      <c r="AMJ616"/>
    </row>
    <row r="617" spans="2:1024">
      <c r="B617" s="4"/>
      <c r="C617" s="1"/>
      <c r="D617" s="1"/>
      <c r="E617" s="1"/>
      <c r="F617" s="5"/>
      <c r="G617" s="1"/>
      <c r="H617" s="1"/>
      <c r="L617" s="1"/>
      <c r="Z617" s="3"/>
      <c r="AA617" s="3"/>
      <c r="AB617" s="3"/>
      <c r="AC617" s="3"/>
      <c r="AD617" s="3"/>
      <c r="AE617" s="3"/>
      <c r="AME617"/>
      <c r="AMF617"/>
      <c r="AMG617"/>
      <c r="AMH617"/>
      <c r="AMI617"/>
      <c r="AMJ617"/>
    </row>
    <row r="618" spans="2:1024">
      <c r="B618" s="4"/>
      <c r="C618" s="1"/>
      <c r="D618" s="1"/>
      <c r="E618" s="1"/>
      <c r="F618" s="5"/>
      <c r="G618" s="1"/>
      <c r="H618" s="1"/>
      <c r="L618" s="1"/>
      <c r="Z618" s="3"/>
      <c r="AA618" s="3"/>
      <c r="AB618" s="3"/>
      <c r="AC618" s="3"/>
      <c r="AD618" s="3"/>
      <c r="AE618" s="3"/>
      <c r="AME618"/>
      <c r="AMF618"/>
      <c r="AMG618"/>
      <c r="AMH618"/>
      <c r="AMI618"/>
      <c r="AMJ618"/>
    </row>
    <row r="619" spans="2:1024">
      <c r="B619" s="4"/>
      <c r="C619" s="1"/>
      <c r="D619" s="1"/>
      <c r="E619" s="1"/>
      <c r="F619" s="5"/>
      <c r="G619" s="1"/>
      <c r="H619" s="1"/>
      <c r="L619" s="1"/>
      <c r="Z619" s="3"/>
      <c r="AA619" s="3"/>
      <c r="AB619" s="3"/>
      <c r="AC619" s="3"/>
      <c r="AD619" s="3"/>
      <c r="AE619" s="3"/>
      <c r="AME619"/>
      <c r="AMF619"/>
      <c r="AMG619"/>
      <c r="AMH619"/>
      <c r="AMI619"/>
      <c r="AMJ619"/>
    </row>
    <row r="620" spans="2:1024">
      <c r="B620" s="4"/>
      <c r="C620" s="1"/>
      <c r="D620" s="1"/>
      <c r="E620" s="1"/>
      <c r="F620" s="5"/>
      <c r="G620" s="1"/>
      <c r="H620" s="1"/>
      <c r="L620" s="1"/>
      <c r="Z620" s="3"/>
      <c r="AA620" s="3"/>
      <c r="AB620" s="3"/>
      <c r="AC620" s="3"/>
      <c r="AD620" s="3"/>
      <c r="AE620" s="3"/>
      <c r="AME620"/>
      <c r="AMF620"/>
      <c r="AMG620"/>
      <c r="AMH620"/>
      <c r="AMI620"/>
      <c r="AMJ620"/>
    </row>
    <row r="621" spans="2:1024">
      <c r="B621" s="4"/>
      <c r="C621" s="1"/>
      <c r="D621" s="1"/>
      <c r="E621" s="1"/>
      <c r="F621" s="5"/>
      <c r="G621" s="1"/>
      <c r="H621" s="1"/>
      <c r="L621" s="1"/>
      <c r="Z621" s="3"/>
      <c r="AA621" s="3"/>
      <c r="AB621" s="3"/>
      <c r="AC621" s="3"/>
      <c r="AD621" s="3"/>
      <c r="AE621" s="3"/>
      <c r="AME621"/>
      <c r="AMF621"/>
      <c r="AMG621"/>
      <c r="AMH621"/>
      <c r="AMI621"/>
      <c r="AMJ621"/>
    </row>
    <row r="622" spans="2:1024">
      <c r="B622" s="4"/>
      <c r="C622" s="1"/>
      <c r="D622" s="1"/>
      <c r="E622" s="1"/>
      <c r="F622" s="5"/>
      <c r="G622" s="1"/>
      <c r="H622" s="1"/>
      <c r="L622" s="1"/>
      <c r="Z622" s="3"/>
      <c r="AA622" s="3"/>
      <c r="AB622" s="3"/>
      <c r="AC622" s="3"/>
      <c r="AD622" s="3"/>
      <c r="AE622" s="3"/>
      <c r="AME622"/>
      <c r="AMF622"/>
      <c r="AMG622"/>
      <c r="AMH622"/>
      <c r="AMI622"/>
      <c r="AMJ622"/>
    </row>
    <row r="623" spans="2:1024">
      <c r="B623" s="4"/>
      <c r="C623" s="1"/>
      <c r="D623" s="1"/>
      <c r="E623" s="1"/>
      <c r="F623" s="5"/>
      <c r="G623" s="1"/>
      <c r="H623" s="1"/>
      <c r="L623" s="1"/>
      <c r="Z623" s="3"/>
      <c r="AA623" s="3"/>
      <c r="AB623" s="3"/>
      <c r="AC623" s="3"/>
      <c r="AD623" s="3"/>
      <c r="AE623" s="3"/>
      <c r="AME623"/>
      <c r="AMF623"/>
      <c r="AMG623"/>
      <c r="AMH623"/>
      <c r="AMI623"/>
      <c r="AMJ623"/>
    </row>
    <row r="624" spans="2:1024">
      <c r="B624" s="4"/>
      <c r="C624" s="1"/>
      <c r="D624" s="1"/>
      <c r="E624" s="1"/>
      <c r="F624" s="5"/>
      <c r="G624" s="1"/>
      <c r="H624" s="1"/>
      <c r="L624" s="1"/>
      <c r="Z624" s="3"/>
      <c r="AA624" s="3"/>
      <c r="AB624" s="3"/>
      <c r="AC624" s="3"/>
      <c r="AD624" s="3"/>
      <c r="AE624" s="3"/>
      <c r="AME624"/>
      <c r="AMF624"/>
      <c r="AMG624"/>
      <c r="AMH624"/>
      <c r="AMI624"/>
      <c r="AMJ624"/>
    </row>
    <row r="625" spans="2:1024">
      <c r="B625" s="4"/>
      <c r="C625" s="1"/>
      <c r="D625" s="1"/>
      <c r="E625" s="1"/>
      <c r="F625" s="5"/>
      <c r="G625" s="1"/>
      <c r="H625" s="1"/>
      <c r="L625" s="1"/>
      <c r="Z625" s="3"/>
      <c r="AA625" s="3"/>
      <c r="AB625" s="3"/>
      <c r="AC625" s="3"/>
      <c r="AD625" s="3"/>
      <c r="AE625" s="3"/>
      <c r="AME625"/>
      <c r="AMF625"/>
      <c r="AMG625"/>
      <c r="AMH625"/>
      <c r="AMI625"/>
      <c r="AMJ625"/>
    </row>
    <row r="626" spans="2:1024">
      <c r="B626" s="4"/>
      <c r="C626" s="1"/>
      <c r="D626" s="1"/>
      <c r="E626" s="1"/>
      <c r="F626" s="5"/>
      <c r="G626" s="1"/>
      <c r="H626" s="1"/>
      <c r="L626" s="1"/>
      <c r="Z626" s="3"/>
      <c r="AA626" s="3"/>
      <c r="AB626" s="3"/>
      <c r="AC626" s="3"/>
      <c r="AD626" s="3"/>
      <c r="AE626" s="3"/>
      <c r="AME626"/>
      <c r="AMF626"/>
      <c r="AMG626"/>
      <c r="AMH626"/>
      <c r="AMI626"/>
      <c r="AMJ626"/>
    </row>
    <row r="627" spans="2:1024">
      <c r="B627" s="4"/>
      <c r="C627" s="1"/>
      <c r="D627" s="1"/>
      <c r="E627" s="1"/>
      <c r="F627" s="5"/>
      <c r="G627" s="1"/>
      <c r="H627" s="1"/>
      <c r="L627" s="1"/>
      <c r="Z627" s="3"/>
      <c r="AA627" s="3"/>
      <c r="AB627" s="3"/>
      <c r="AC627" s="3"/>
      <c r="AD627" s="3"/>
      <c r="AE627" s="3"/>
      <c r="AME627"/>
      <c r="AMF627"/>
      <c r="AMG627"/>
      <c r="AMH627"/>
      <c r="AMI627"/>
      <c r="AMJ627"/>
    </row>
    <row r="628" spans="2:1024">
      <c r="B628" s="4"/>
      <c r="C628" s="1"/>
      <c r="D628" s="1"/>
      <c r="E628" s="1"/>
      <c r="F628" s="5"/>
      <c r="G628" s="1"/>
      <c r="H628" s="1"/>
      <c r="L628" s="1"/>
      <c r="Z628" s="3"/>
      <c r="AA628" s="3"/>
      <c r="AB628" s="3"/>
      <c r="AC628" s="3"/>
      <c r="AD628" s="3"/>
      <c r="AE628" s="3"/>
      <c r="AME628"/>
      <c r="AMF628"/>
      <c r="AMG628"/>
      <c r="AMH628"/>
      <c r="AMI628"/>
      <c r="AMJ628"/>
    </row>
    <row r="629" spans="2:1024">
      <c r="B629" s="4"/>
      <c r="C629" s="1"/>
      <c r="D629" s="1"/>
      <c r="E629" s="1"/>
      <c r="F629" s="5"/>
      <c r="G629" s="1"/>
      <c r="H629" s="1"/>
      <c r="L629" s="1"/>
      <c r="Z629" s="3"/>
      <c r="AA629" s="3"/>
      <c r="AB629" s="3"/>
      <c r="AC629" s="3"/>
      <c r="AD629" s="3"/>
      <c r="AE629" s="3"/>
      <c r="AME629"/>
      <c r="AMF629"/>
      <c r="AMG629"/>
      <c r="AMH629"/>
      <c r="AMI629"/>
      <c r="AMJ629"/>
    </row>
    <row r="630" spans="2:1024">
      <c r="B630" s="4"/>
      <c r="C630" s="1"/>
      <c r="D630" s="1"/>
      <c r="E630" s="1"/>
      <c r="F630" s="5"/>
      <c r="G630" s="1"/>
      <c r="H630" s="1"/>
      <c r="L630" s="1"/>
      <c r="Z630" s="3"/>
      <c r="AA630" s="3"/>
      <c r="AB630" s="3"/>
      <c r="AC630" s="3"/>
      <c r="AD630" s="3"/>
      <c r="AE630" s="3"/>
      <c r="AME630"/>
      <c r="AMF630"/>
      <c r="AMG630"/>
      <c r="AMH630"/>
      <c r="AMI630"/>
      <c r="AMJ630"/>
    </row>
    <row r="631" spans="2:1024">
      <c r="B631" s="4"/>
      <c r="C631" s="1"/>
      <c r="D631" s="1"/>
      <c r="E631" s="1"/>
      <c r="F631" s="5"/>
      <c r="G631" s="1"/>
      <c r="H631" s="1"/>
      <c r="L631" s="1"/>
      <c r="Z631" s="3"/>
      <c r="AA631" s="3"/>
      <c r="AB631" s="3"/>
      <c r="AC631" s="3"/>
      <c r="AD631" s="3"/>
      <c r="AE631" s="3"/>
      <c r="AME631"/>
      <c r="AMF631"/>
      <c r="AMG631"/>
      <c r="AMH631"/>
      <c r="AMI631"/>
      <c r="AMJ631"/>
    </row>
    <row r="632" spans="2:1024">
      <c r="B632" s="4"/>
      <c r="C632" s="1"/>
      <c r="D632" s="1"/>
      <c r="E632" s="1"/>
      <c r="F632" s="5"/>
      <c r="G632" s="1"/>
      <c r="H632" s="1"/>
      <c r="L632" s="1"/>
      <c r="Z632" s="3"/>
      <c r="AA632" s="3"/>
      <c r="AB632" s="3"/>
      <c r="AC632" s="3"/>
      <c r="AD632" s="3"/>
      <c r="AE632" s="3"/>
      <c r="AME632"/>
      <c r="AMF632"/>
      <c r="AMG632"/>
      <c r="AMH632"/>
      <c r="AMI632"/>
      <c r="AMJ632"/>
    </row>
    <row r="633" spans="2:1024">
      <c r="B633" s="4"/>
      <c r="C633" s="1"/>
      <c r="D633" s="1"/>
      <c r="E633" s="1"/>
      <c r="F633" s="5"/>
      <c r="G633" s="1"/>
      <c r="H633" s="1"/>
      <c r="L633" s="1"/>
      <c r="Z633" s="3"/>
      <c r="AA633" s="3"/>
      <c r="AB633" s="3"/>
      <c r="AC633" s="3"/>
      <c r="AD633" s="3"/>
      <c r="AE633" s="3"/>
      <c r="AME633"/>
      <c r="AMF633"/>
      <c r="AMG633"/>
      <c r="AMH633"/>
      <c r="AMI633"/>
      <c r="AMJ633"/>
    </row>
    <row r="634" spans="2:1024">
      <c r="B634" s="4"/>
      <c r="C634" s="1"/>
      <c r="D634" s="1"/>
      <c r="E634" s="1"/>
      <c r="F634" s="5"/>
      <c r="G634" s="1"/>
      <c r="H634" s="1"/>
      <c r="L634" s="1"/>
      <c r="Z634" s="3"/>
      <c r="AA634" s="3"/>
      <c r="AB634" s="3"/>
      <c r="AC634" s="3"/>
      <c r="AD634" s="3"/>
      <c r="AE634" s="3"/>
      <c r="AME634"/>
      <c r="AMF634"/>
      <c r="AMG634"/>
      <c r="AMH634"/>
      <c r="AMI634"/>
      <c r="AMJ634"/>
    </row>
    <row r="635" spans="2:1024">
      <c r="B635" s="4"/>
      <c r="C635" s="1"/>
      <c r="D635" s="1"/>
      <c r="E635" s="1"/>
      <c r="F635" s="5"/>
      <c r="G635" s="1"/>
      <c r="H635" s="1"/>
      <c r="L635" s="1"/>
      <c r="Z635" s="3"/>
      <c r="AA635" s="3"/>
      <c r="AB635" s="3"/>
      <c r="AC635" s="3"/>
      <c r="AD635" s="3"/>
      <c r="AE635" s="3"/>
      <c r="AME635"/>
      <c r="AMF635"/>
      <c r="AMG635"/>
      <c r="AMH635"/>
      <c r="AMI635"/>
      <c r="AMJ635"/>
    </row>
    <row r="636" spans="2:1024">
      <c r="B636" s="4"/>
      <c r="C636" s="1"/>
      <c r="D636" s="1"/>
      <c r="E636" s="1"/>
      <c r="F636" s="5"/>
      <c r="G636" s="1"/>
      <c r="H636" s="1"/>
      <c r="L636" s="1"/>
      <c r="Z636" s="3"/>
      <c r="AA636" s="3"/>
      <c r="AB636" s="3"/>
      <c r="AC636" s="3"/>
      <c r="AD636" s="3"/>
      <c r="AE636" s="3"/>
      <c r="AME636"/>
      <c r="AMF636"/>
      <c r="AMG636"/>
      <c r="AMH636"/>
      <c r="AMI636"/>
      <c r="AMJ636"/>
    </row>
    <row r="637" spans="2:1024">
      <c r="B637" s="4"/>
      <c r="C637" s="1"/>
      <c r="D637" s="1"/>
      <c r="E637" s="1"/>
      <c r="F637" s="5"/>
      <c r="G637" s="1"/>
      <c r="H637" s="1"/>
      <c r="L637" s="1"/>
      <c r="Z637" s="3"/>
      <c r="AA637" s="3"/>
      <c r="AB637" s="3"/>
      <c r="AC637" s="3"/>
      <c r="AD637" s="3"/>
      <c r="AE637" s="3"/>
      <c r="AME637"/>
      <c r="AMF637"/>
      <c r="AMG637"/>
      <c r="AMH637"/>
      <c r="AMI637"/>
      <c r="AMJ637"/>
    </row>
    <row r="638" spans="2:1024">
      <c r="B638" s="4"/>
      <c r="C638" s="1"/>
      <c r="D638" s="1"/>
      <c r="E638" s="1"/>
      <c r="F638" s="5"/>
      <c r="G638" s="1"/>
      <c r="H638" s="1"/>
      <c r="L638" s="1"/>
      <c r="Z638" s="3"/>
      <c r="AA638" s="3"/>
      <c r="AB638" s="3"/>
      <c r="AC638" s="3"/>
      <c r="AD638" s="3"/>
      <c r="AE638" s="3"/>
      <c r="AME638"/>
      <c r="AMF638"/>
      <c r="AMG638"/>
      <c r="AMH638"/>
      <c r="AMI638"/>
      <c r="AMJ638"/>
    </row>
    <row r="639" spans="2:1024">
      <c r="B639" s="4"/>
      <c r="C639" s="1"/>
      <c r="D639" s="1"/>
      <c r="E639" s="1"/>
      <c r="F639" s="5"/>
      <c r="G639" s="1"/>
      <c r="H639" s="1"/>
      <c r="L639" s="1"/>
      <c r="Z639" s="3"/>
      <c r="AA639" s="3"/>
      <c r="AB639" s="3"/>
      <c r="AC639" s="3"/>
      <c r="AD639" s="3"/>
      <c r="AE639" s="3"/>
      <c r="AME639"/>
      <c r="AMF639"/>
      <c r="AMG639"/>
      <c r="AMH639"/>
      <c r="AMI639"/>
      <c r="AMJ639"/>
    </row>
    <row r="640" spans="2:1024">
      <c r="B640" s="4"/>
      <c r="C640" s="1"/>
      <c r="D640" s="1"/>
      <c r="E640" s="1"/>
      <c r="F640" s="5"/>
      <c r="G640" s="1"/>
      <c r="H640" s="1"/>
      <c r="L640" s="1"/>
      <c r="Z640" s="3"/>
      <c r="AA640" s="3"/>
      <c r="AB640" s="3"/>
      <c r="AC640" s="3"/>
      <c r="AD640" s="3"/>
      <c r="AE640" s="3"/>
      <c r="AME640"/>
      <c r="AMF640"/>
      <c r="AMG640"/>
      <c r="AMH640"/>
      <c r="AMI640"/>
      <c r="AMJ640"/>
    </row>
    <row r="641" spans="2:1024">
      <c r="B641" s="4"/>
      <c r="C641" s="1"/>
      <c r="D641" s="1"/>
      <c r="E641" s="1"/>
      <c r="F641" s="5"/>
      <c r="G641" s="1"/>
      <c r="H641" s="1"/>
      <c r="L641" s="1"/>
      <c r="Z641" s="3"/>
      <c r="AA641" s="3"/>
      <c r="AB641" s="3"/>
      <c r="AC641" s="3"/>
      <c r="AD641" s="3"/>
      <c r="AE641" s="3"/>
      <c r="AME641"/>
      <c r="AMF641"/>
      <c r="AMG641"/>
      <c r="AMH641"/>
      <c r="AMI641"/>
      <c r="AMJ641"/>
    </row>
    <row r="642" spans="2:1024">
      <c r="B642" s="4"/>
      <c r="C642" s="1"/>
      <c r="D642" s="1"/>
      <c r="E642" s="1"/>
      <c r="F642" s="5"/>
      <c r="G642" s="1"/>
      <c r="H642" s="1"/>
      <c r="L642" s="1"/>
      <c r="Z642" s="3"/>
      <c r="AA642" s="3"/>
      <c r="AB642" s="3"/>
      <c r="AC642" s="3"/>
      <c r="AD642" s="3"/>
      <c r="AE642" s="3"/>
      <c r="AME642"/>
      <c r="AMF642"/>
      <c r="AMG642"/>
      <c r="AMH642"/>
      <c r="AMI642"/>
      <c r="AMJ642"/>
    </row>
    <row r="643" spans="2:1024">
      <c r="B643" s="4"/>
      <c r="C643" s="1"/>
      <c r="D643" s="1"/>
      <c r="E643" s="1"/>
      <c r="F643" s="5"/>
      <c r="G643" s="1"/>
      <c r="H643" s="1"/>
      <c r="L643" s="1"/>
      <c r="Z643" s="3"/>
      <c r="AA643" s="3"/>
      <c r="AB643" s="3"/>
      <c r="AC643" s="3"/>
      <c r="AD643" s="3"/>
      <c r="AE643" s="3"/>
      <c r="AME643"/>
      <c r="AMF643"/>
      <c r="AMG643"/>
      <c r="AMH643"/>
      <c r="AMI643"/>
      <c r="AMJ643"/>
    </row>
    <row r="644" spans="2:1024">
      <c r="B644" s="4"/>
      <c r="C644" s="1"/>
      <c r="D644" s="1"/>
      <c r="E644" s="1"/>
      <c r="F644" s="5"/>
      <c r="G644" s="1"/>
      <c r="H644" s="1"/>
      <c r="L644" s="1"/>
      <c r="Z644" s="3"/>
      <c r="AA644" s="3"/>
      <c r="AB644" s="3"/>
      <c r="AC644" s="3"/>
      <c r="AD644" s="3"/>
      <c r="AE644" s="3"/>
      <c r="AME644"/>
      <c r="AMF644"/>
      <c r="AMG644"/>
      <c r="AMH644"/>
      <c r="AMI644"/>
      <c r="AMJ644"/>
    </row>
    <row r="645" spans="2:1024">
      <c r="B645" s="4"/>
      <c r="C645" s="1"/>
      <c r="D645" s="1"/>
      <c r="E645" s="1"/>
      <c r="F645" s="5"/>
      <c r="G645" s="1"/>
      <c r="H645" s="1"/>
      <c r="L645" s="1"/>
      <c r="Z645" s="3"/>
      <c r="AA645" s="3"/>
      <c r="AB645" s="3"/>
      <c r="AC645" s="3"/>
      <c r="AD645" s="3"/>
      <c r="AE645" s="3"/>
      <c r="AME645"/>
      <c r="AMF645"/>
      <c r="AMG645"/>
      <c r="AMH645"/>
      <c r="AMI645"/>
      <c r="AMJ645"/>
    </row>
    <row r="646" spans="2:1024">
      <c r="B646" s="4"/>
      <c r="C646" s="1"/>
      <c r="D646" s="1"/>
      <c r="E646" s="1"/>
      <c r="F646" s="5"/>
      <c r="G646" s="1"/>
      <c r="H646" s="1"/>
      <c r="L646" s="1"/>
      <c r="Z646" s="3"/>
      <c r="AA646" s="3"/>
      <c r="AB646" s="3"/>
      <c r="AC646" s="3"/>
      <c r="AD646" s="3"/>
      <c r="AE646" s="3"/>
      <c r="AME646"/>
      <c r="AMF646"/>
      <c r="AMG646"/>
      <c r="AMH646"/>
      <c r="AMI646"/>
      <c r="AMJ646"/>
    </row>
    <row r="647" spans="2:1024">
      <c r="B647" s="4"/>
      <c r="C647" s="1"/>
      <c r="D647" s="1"/>
      <c r="E647" s="1"/>
      <c r="F647" s="5"/>
      <c r="G647" s="1"/>
      <c r="H647" s="1"/>
      <c r="L647" s="1"/>
      <c r="Z647" s="3"/>
      <c r="AA647" s="3"/>
      <c r="AB647" s="3"/>
      <c r="AC647" s="3"/>
      <c r="AD647" s="3"/>
      <c r="AE647" s="3"/>
      <c r="AME647"/>
      <c r="AMF647"/>
      <c r="AMG647"/>
      <c r="AMH647"/>
      <c r="AMI647"/>
      <c r="AMJ647"/>
    </row>
    <row r="648" spans="2:1024">
      <c r="B648" s="4"/>
      <c r="C648" s="1"/>
      <c r="D648" s="1"/>
      <c r="E648" s="1"/>
      <c r="F648" s="5"/>
      <c r="G648" s="1"/>
      <c r="H648" s="1"/>
      <c r="L648" s="1"/>
      <c r="Z648" s="3"/>
      <c r="AA648" s="3"/>
      <c r="AB648" s="3"/>
      <c r="AC648" s="3"/>
      <c r="AD648" s="3"/>
      <c r="AE648" s="3"/>
      <c r="AME648"/>
      <c r="AMF648"/>
      <c r="AMG648"/>
      <c r="AMH648"/>
      <c r="AMI648"/>
      <c r="AMJ648"/>
    </row>
    <row r="649" spans="2:1024">
      <c r="B649" s="4"/>
      <c r="C649" s="1"/>
      <c r="D649" s="1"/>
      <c r="E649" s="1"/>
      <c r="F649" s="5"/>
      <c r="G649" s="1"/>
      <c r="H649" s="1"/>
      <c r="L649" s="1"/>
      <c r="Z649" s="3"/>
      <c r="AA649" s="3"/>
      <c r="AB649" s="3"/>
      <c r="AC649" s="3"/>
      <c r="AD649" s="3"/>
      <c r="AE649" s="3"/>
      <c r="AME649"/>
      <c r="AMF649"/>
      <c r="AMG649"/>
      <c r="AMH649"/>
      <c r="AMI649"/>
      <c r="AMJ649"/>
    </row>
    <row r="650" spans="2:1024">
      <c r="B650" s="4"/>
      <c r="C650" s="1"/>
      <c r="D650" s="1"/>
      <c r="E650" s="1"/>
      <c r="F650" s="5"/>
      <c r="G650" s="1"/>
      <c r="H650" s="1"/>
      <c r="L650" s="1"/>
      <c r="Z650" s="3"/>
      <c r="AA650" s="3"/>
      <c r="AB650" s="3"/>
      <c r="AC650" s="3"/>
      <c r="AD650" s="3"/>
      <c r="AE650" s="3"/>
      <c r="AME650"/>
      <c r="AMF650"/>
      <c r="AMG650"/>
      <c r="AMH650"/>
      <c r="AMI650"/>
      <c r="AMJ650"/>
    </row>
    <row r="651" spans="2:1024">
      <c r="B651" s="4"/>
      <c r="C651" s="1"/>
      <c r="D651" s="1"/>
      <c r="E651" s="1"/>
      <c r="F651" s="5"/>
      <c r="G651" s="1"/>
      <c r="H651" s="1"/>
      <c r="L651" s="1"/>
      <c r="Z651" s="3"/>
      <c r="AA651" s="3"/>
      <c r="AB651" s="3"/>
      <c r="AC651" s="3"/>
      <c r="AD651" s="3"/>
      <c r="AE651" s="3"/>
      <c r="AME651"/>
      <c r="AMF651"/>
      <c r="AMG651"/>
      <c r="AMH651"/>
      <c r="AMI651"/>
      <c r="AMJ651"/>
    </row>
    <row r="652" spans="2:1024">
      <c r="B652" s="4"/>
      <c r="C652" s="1"/>
      <c r="D652" s="1"/>
      <c r="E652" s="1"/>
      <c r="F652" s="5"/>
      <c r="G652" s="1"/>
      <c r="H652" s="1"/>
      <c r="L652" s="1"/>
      <c r="Z652" s="3"/>
      <c r="AA652" s="3"/>
      <c r="AB652" s="3"/>
      <c r="AC652" s="3"/>
      <c r="AD652" s="3"/>
      <c r="AE652" s="3"/>
      <c r="AME652"/>
      <c r="AMF652"/>
      <c r="AMG652"/>
      <c r="AMH652"/>
      <c r="AMI652"/>
      <c r="AMJ652"/>
    </row>
    <row r="653" spans="2:1024">
      <c r="B653" s="4"/>
      <c r="C653" s="1"/>
      <c r="D653" s="1"/>
      <c r="E653" s="1"/>
      <c r="F653" s="5"/>
      <c r="G653" s="1"/>
      <c r="H653" s="1"/>
      <c r="L653" s="1"/>
      <c r="Z653" s="3"/>
      <c r="AA653" s="3"/>
      <c r="AB653" s="3"/>
      <c r="AC653" s="3"/>
      <c r="AD653" s="3"/>
      <c r="AE653" s="3"/>
      <c r="AME653"/>
      <c r="AMF653"/>
      <c r="AMG653"/>
      <c r="AMH653"/>
      <c r="AMI653"/>
      <c r="AMJ653"/>
    </row>
    <row r="654" spans="2:1024">
      <c r="B654" s="4"/>
      <c r="C654" s="1"/>
      <c r="D654" s="1"/>
      <c r="E654" s="1"/>
      <c r="F654" s="5"/>
      <c r="G654" s="1"/>
      <c r="H654" s="1"/>
      <c r="L654" s="1"/>
      <c r="Z654" s="3"/>
      <c r="AA654" s="3"/>
      <c r="AB654" s="3"/>
      <c r="AC654" s="3"/>
      <c r="AD654" s="3"/>
      <c r="AE654" s="3"/>
      <c r="AME654"/>
      <c r="AMF654"/>
      <c r="AMG654"/>
      <c r="AMH654"/>
      <c r="AMI654"/>
      <c r="AMJ654"/>
    </row>
    <row r="655" spans="2:1024">
      <c r="B655" s="4"/>
      <c r="C655" s="1"/>
      <c r="D655" s="1"/>
      <c r="E655" s="1"/>
      <c r="F655" s="5"/>
      <c r="G655" s="1"/>
      <c r="H655" s="1"/>
      <c r="L655" s="1"/>
      <c r="Z655" s="3"/>
      <c r="AA655" s="3"/>
      <c r="AB655" s="3"/>
      <c r="AC655" s="3"/>
      <c r="AD655" s="3"/>
      <c r="AE655" s="3"/>
      <c r="AME655"/>
      <c r="AMF655"/>
      <c r="AMG655"/>
      <c r="AMH655"/>
      <c r="AMI655"/>
      <c r="AMJ655"/>
    </row>
    <row r="656" spans="2:1024">
      <c r="B656" s="4"/>
      <c r="C656" s="1"/>
      <c r="D656" s="1"/>
      <c r="E656" s="1"/>
      <c r="F656" s="5"/>
      <c r="G656" s="1"/>
      <c r="H656" s="1"/>
      <c r="L656" s="1"/>
      <c r="Z656" s="3"/>
      <c r="AA656" s="3"/>
      <c r="AB656" s="3"/>
      <c r="AC656" s="3"/>
      <c r="AD656" s="3"/>
      <c r="AE656" s="3"/>
      <c r="AME656"/>
      <c r="AMF656"/>
      <c r="AMG656"/>
      <c r="AMH656"/>
      <c r="AMI656"/>
      <c r="AMJ656"/>
    </row>
    <row r="657" spans="2:1024">
      <c r="B657" s="4"/>
      <c r="C657" s="1"/>
      <c r="D657" s="1"/>
      <c r="E657" s="1"/>
      <c r="F657" s="5"/>
      <c r="G657" s="1"/>
      <c r="H657" s="1"/>
      <c r="L657" s="1"/>
      <c r="Z657" s="3"/>
      <c r="AA657" s="3"/>
      <c r="AB657" s="3"/>
      <c r="AC657" s="3"/>
      <c r="AD657" s="3"/>
      <c r="AE657" s="3"/>
      <c r="AME657"/>
      <c r="AMF657"/>
      <c r="AMG657"/>
      <c r="AMH657"/>
      <c r="AMI657"/>
      <c r="AMJ657"/>
    </row>
    <row r="658" spans="2:1024">
      <c r="B658" s="4"/>
      <c r="C658" s="1"/>
      <c r="D658" s="1"/>
      <c r="E658" s="1"/>
      <c r="F658" s="5"/>
      <c r="G658" s="1"/>
      <c r="H658" s="1"/>
      <c r="L658" s="1"/>
      <c r="Z658" s="3"/>
      <c r="AA658" s="3"/>
      <c r="AB658" s="3"/>
      <c r="AC658" s="3"/>
      <c r="AD658" s="3"/>
      <c r="AE658" s="3"/>
      <c r="AME658"/>
      <c r="AMF658"/>
      <c r="AMG658"/>
      <c r="AMH658"/>
      <c r="AMI658"/>
      <c r="AMJ658"/>
    </row>
    <row r="659" spans="2:1024">
      <c r="B659" s="4"/>
      <c r="C659" s="1"/>
      <c r="D659" s="1"/>
      <c r="E659" s="1"/>
      <c r="F659" s="5"/>
      <c r="G659" s="1"/>
      <c r="H659" s="1"/>
      <c r="L659" s="1"/>
      <c r="Z659" s="3"/>
      <c r="AA659" s="3"/>
      <c r="AB659" s="3"/>
      <c r="AC659" s="3"/>
      <c r="AD659" s="3"/>
      <c r="AE659" s="3"/>
      <c r="AME659"/>
      <c r="AMF659"/>
      <c r="AMG659"/>
      <c r="AMH659"/>
      <c r="AMI659"/>
      <c r="AMJ659"/>
    </row>
    <row r="660" spans="2:1024">
      <c r="B660" s="4"/>
      <c r="C660" s="1"/>
      <c r="D660" s="1"/>
      <c r="E660" s="1"/>
      <c r="F660" s="5"/>
      <c r="G660" s="1"/>
      <c r="H660" s="1"/>
      <c r="L660" s="1"/>
      <c r="Z660" s="3"/>
      <c r="AA660" s="3"/>
      <c r="AB660" s="3"/>
      <c r="AC660" s="3"/>
      <c r="AD660" s="3"/>
      <c r="AE660" s="3"/>
      <c r="AME660"/>
      <c r="AMF660"/>
      <c r="AMG660"/>
      <c r="AMH660"/>
      <c r="AMI660"/>
      <c r="AMJ660"/>
    </row>
    <row r="661" spans="2:1024">
      <c r="B661" s="4"/>
      <c r="C661" s="1"/>
      <c r="D661" s="1"/>
      <c r="E661" s="1"/>
      <c r="F661" s="5"/>
      <c r="G661" s="1"/>
      <c r="H661" s="1"/>
      <c r="L661" s="1"/>
      <c r="Z661" s="3"/>
      <c r="AA661" s="3"/>
      <c r="AB661" s="3"/>
      <c r="AC661" s="3"/>
      <c r="AD661" s="3"/>
      <c r="AE661" s="3"/>
      <c r="AME661"/>
      <c r="AMF661"/>
      <c r="AMG661"/>
      <c r="AMH661"/>
      <c r="AMI661"/>
      <c r="AMJ661"/>
    </row>
    <row r="662" spans="2:1024">
      <c r="B662" s="4"/>
      <c r="C662" s="1"/>
      <c r="D662" s="1"/>
      <c r="E662" s="1"/>
      <c r="F662" s="5"/>
      <c r="G662" s="1"/>
      <c r="H662" s="1"/>
      <c r="L662" s="1"/>
      <c r="Z662" s="3"/>
      <c r="AA662" s="3"/>
      <c r="AB662" s="3"/>
      <c r="AC662" s="3"/>
      <c r="AD662" s="3"/>
      <c r="AE662" s="3"/>
      <c r="AME662"/>
      <c r="AMF662"/>
      <c r="AMG662"/>
      <c r="AMH662"/>
      <c r="AMI662"/>
      <c r="AMJ662"/>
    </row>
    <row r="663" spans="2:1024">
      <c r="B663" s="4"/>
      <c r="C663" s="1"/>
      <c r="D663" s="1"/>
      <c r="E663" s="1"/>
      <c r="F663" s="5"/>
      <c r="G663" s="1"/>
      <c r="H663" s="1"/>
      <c r="L663" s="1"/>
      <c r="Z663" s="3"/>
      <c r="AA663" s="3"/>
      <c r="AB663" s="3"/>
      <c r="AC663" s="3"/>
      <c r="AD663" s="3"/>
      <c r="AE663" s="3"/>
      <c r="AME663"/>
      <c r="AMF663"/>
      <c r="AMG663"/>
      <c r="AMH663"/>
      <c r="AMI663"/>
      <c r="AMJ663"/>
    </row>
    <row r="664" spans="2:1024">
      <c r="B664" s="4"/>
      <c r="C664" s="1"/>
      <c r="D664" s="1"/>
      <c r="E664" s="1"/>
      <c r="F664" s="5"/>
      <c r="G664" s="1"/>
      <c r="H664" s="1"/>
      <c r="L664" s="1"/>
      <c r="Z664" s="3"/>
      <c r="AA664" s="3"/>
      <c r="AB664" s="3"/>
      <c r="AC664" s="3"/>
      <c r="AD664" s="3"/>
      <c r="AE664" s="3"/>
      <c r="AME664"/>
      <c r="AMF664"/>
      <c r="AMG664"/>
      <c r="AMH664"/>
      <c r="AMI664"/>
      <c r="AMJ664"/>
    </row>
    <row r="665" spans="2:1024">
      <c r="B665" s="4"/>
      <c r="C665" s="1"/>
      <c r="D665" s="1"/>
      <c r="E665" s="1"/>
      <c r="F665" s="5"/>
      <c r="G665" s="1"/>
      <c r="H665" s="1"/>
      <c r="L665" s="1"/>
      <c r="Z665" s="3"/>
      <c r="AA665" s="3"/>
      <c r="AB665" s="3"/>
      <c r="AC665" s="3"/>
      <c r="AD665" s="3"/>
      <c r="AE665" s="3"/>
      <c r="AME665"/>
      <c r="AMF665"/>
      <c r="AMG665"/>
      <c r="AMH665"/>
      <c r="AMI665"/>
      <c r="AMJ665"/>
    </row>
    <row r="666" spans="2:1024">
      <c r="B666" s="4"/>
      <c r="C666" s="1"/>
      <c r="D666" s="1"/>
      <c r="E666" s="1"/>
      <c r="F666" s="5"/>
      <c r="G666" s="1"/>
      <c r="H666" s="1"/>
      <c r="L666" s="1"/>
      <c r="Z666" s="3"/>
      <c r="AA666" s="3"/>
      <c r="AB666" s="3"/>
      <c r="AC666" s="3"/>
      <c r="AD666" s="3"/>
      <c r="AE666" s="3"/>
      <c r="AME666"/>
      <c r="AMF666"/>
      <c r="AMG666"/>
      <c r="AMH666"/>
      <c r="AMI666"/>
      <c r="AMJ666"/>
    </row>
    <row r="667" spans="2:1024">
      <c r="B667" s="4"/>
      <c r="C667" s="1"/>
      <c r="D667" s="1"/>
      <c r="E667" s="1"/>
      <c r="F667" s="5"/>
      <c r="G667" s="1"/>
      <c r="H667" s="1"/>
      <c r="L667" s="1"/>
      <c r="Z667" s="3"/>
      <c r="AA667" s="3"/>
      <c r="AB667" s="3"/>
      <c r="AC667" s="3"/>
      <c r="AD667" s="3"/>
      <c r="AE667" s="3"/>
      <c r="AME667"/>
      <c r="AMF667"/>
      <c r="AMG667"/>
      <c r="AMH667"/>
      <c r="AMI667"/>
      <c r="AMJ667"/>
    </row>
    <row r="668" spans="2:1024">
      <c r="B668" s="4"/>
      <c r="C668" s="1"/>
      <c r="D668" s="1"/>
      <c r="E668" s="1"/>
      <c r="F668" s="5"/>
      <c r="G668" s="1"/>
      <c r="H668" s="1"/>
      <c r="L668" s="1"/>
      <c r="Z668" s="3"/>
      <c r="AA668" s="3"/>
      <c r="AB668" s="3"/>
      <c r="AC668" s="3"/>
      <c r="AD668" s="3"/>
      <c r="AE668" s="3"/>
      <c r="AME668"/>
      <c r="AMF668"/>
      <c r="AMG668"/>
      <c r="AMH668"/>
      <c r="AMI668"/>
      <c r="AMJ668"/>
    </row>
    <row r="669" spans="2:1024">
      <c r="B669" s="4"/>
      <c r="C669" s="1"/>
      <c r="D669" s="1"/>
      <c r="E669" s="1"/>
      <c r="F669" s="5"/>
      <c r="G669" s="1"/>
      <c r="H669" s="1"/>
      <c r="L669" s="1"/>
      <c r="Z669" s="3"/>
      <c r="AA669" s="3"/>
      <c r="AB669" s="3"/>
      <c r="AC669" s="3"/>
      <c r="AD669" s="3"/>
      <c r="AE669" s="3"/>
      <c r="AME669"/>
      <c r="AMF669"/>
      <c r="AMG669"/>
      <c r="AMH669"/>
      <c r="AMI669"/>
      <c r="AMJ669"/>
    </row>
    <row r="670" spans="2:1024">
      <c r="B670" s="4"/>
      <c r="C670" s="1"/>
      <c r="D670" s="1"/>
      <c r="E670" s="1"/>
      <c r="F670" s="5"/>
      <c r="G670" s="1"/>
      <c r="H670" s="1"/>
      <c r="L670" s="1"/>
      <c r="Z670" s="3"/>
      <c r="AA670" s="3"/>
      <c r="AB670" s="3"/>
      <c r="AC670" s="3"/>
      <c r="AD670" s="3"/>
      <c r="AE670" s="3"/>
      <c r="AME670"/>
      <c r="AMF670"/>
      <c r="AMG670"/>
      <c r="AMH670"/>
      <c r="AMI670"/>
      <c r="AMJ670"/>
    </row>
    <row r="671" spans="2:1024">
      <c r="B671" s="4"/>
      <c r="C671" s="1"/>
      <c r="D671" s="1"/>
      <c r="E671" s="1"/>
      <c r="F671" s="5"/>
      <c r="G671" s="1"/>
      <c r="H671" s="1"/>
      <c r="L671" s="1"/>
      <c r="Z671" s="3"/>
      <c r="AA671" s="3"/>
      <c r="AB671" s="3"/>
      <c r="AC671" s="3"/>
      <c r="AD671" s="3"/>
      <c r="AE671" s="3"/>
      <c r="AME671"/>
      <c r="AMF671"/>
      <c r="AMG671"/>
      <c r="AMH671"/>
      <c r="AMI671"/>
      <c r="AMJ671"/>
    </row>
    <row r="672" spans="2:1024">
      <c r="B672" s="4"/>
      <c r="C672" s="1"/>
      <c r="D672" s="1"/>
      <c r="E672" s="1"/>
      <c r="F672" s="5"/>
      <c r="G672" s="1"/>
      <c r="H672" s="1"/>
      <c r="L672" s="1"/>
      <c r="Z672" s="3"/>
      <c r="AA672" s="3"/>
      <c r="AB672" s="3"/>
      <c r="AC672" s="3"/>
      <c r="AD672" s="3"/>
      <c r="AE672" s="3"/>
      <c r="AME672"/>
      <c r="AMF672"/>
      <c r="AMG672"/>
      <c r="AMH672"/>
      <c r="AMI672"/>
      <c r="AMJ672"/>
    </row>
    <row r="673" spans="2:1024">
      <c r="B673" s="4"/>
      <c r="C673" s="1"/>
      <c r="D673" s="1"/>
      <c r="E673" s="1"/>
      <c r="F673" s="5"/>
      <c r="G673" s="1"/>
      <c r="H673" s="1"/>
      <c r="L673" s="1"/>
      <c r="Z673" s="3"/>
      <c r="AA673" s="3"/>
      <c r="AB673" s="3"/>
      <c r="AC673" s="3"/>
      <c r="AD673" s="3"/>
      <c r="AE673" s="3"/>
      <c r="AME673"/>
      <c r="AMF673"/>
      <c r="AMG673"/>
      <c r="AMH673"/>
      <c r="AMI673"/>
      <c r="AMJ673"/>
    </row>
    <row r="674" spans="2:1024">
      <c r="B674" s="4"/>
      <c r="C674" s="1"/>
      <c r="D674" s="1"/>
      <c r="E674" s="1"/>
      <c r="F674" s="5"/>
      <c r="G674" s="1"/>
      <c r="H674" s="1"/>
      <c r="L674" s="1"/>
      <c r="Z674" s="3"/>
      <c r="AA674" s="3"/>
      <c r="AB674" s="3"/>
      <c r="AC674" s="3"/>
      <c r="AD674" s="3"/>
      <c r="AE674" s="3"/>
      <c r="AME674"/>
      <c r="AMF674"/>
      <c r="AMG674"/>
      <c r="AMH674"/>
      <c r="AMI674"/>
      <c r="AMJ674"/>
    </row>
    <row r="675" spans="2:1024">
      <c r="B675" s="4"/>
      <c r="C675" s="1"/>
      <c r="D675" s="1"/>
      <c r="E675" s="1"/>
      <c r="F675" s="5"/>
      <c r="G675" s="1"/>
      <c r="H675" s="1"/>
      <c r="L675" s="1"/>
      <c r="Z675" s="3"/>
      <c r="AA675" s="3"/>
      <c r="AB675" s="3"/>
      <c r="AC675" s="3"/>
      <c r="AD675" s="3"/>
      <c r="AE675" s="3"/>
      <c r="AME675"/>
      <c r="AMF675"/>
      <c r="AMG675"/>
      <c r="AMH675"/>
      <c r="AMI675"/>
      <c r="AMJ675"/>
    </row>
    <row r="676" spans="2:1024">
      <c r="B676" s="4"/>
      <c r="C676" s="1"/>
      <c r="D676" s="1"/>
      <c r="E676" s="1"/>
      <c r="F676" s="5"/>
      <c r="G676" s="1"/>
      <c r="H676" s="1"/>
      <c r="L676" s="1"/>
      <c r="Z676" s="3"/>
      <c r="AA676" s="3"/>
      <c r="AB676" s="3"/>
      <c r="AC676" s="3"/>
      <c r="AD676" s="3"/>
      <c r="AE676" s="3"/>
      <c r="AME676"/>
      <c r="AMF676"/>
      <c r="AMG676"/>
      <c r="AMH676"/>
      <c r="AMI676"/>
      <c r="AMJ676"/>
    </row>
    <row r="677" spans="2:1024">
      <c r="B677" s="4"/>
      <c r="C677" s="1"/>
      <c r="D677" s="1"/>
      <c r="E677" s="1"/>
      <c r="F677" s="5"/>
      <c r="G677" s="1"/>
      <c r="H677" s="1"/>
      <c r="L677" s="1"/>
      <c r="Z677" s="3"/>
      <c r="AA677" s="3"/>
      <c r="AB677" s="3"/>
      <c r="AC677" s="3"/>
      <c r="AD677" s="3"/>
      <c r="AE677" s="3"/>
      <c r="AME677"/>
      <c r="AMF677"/>
      <c r="AMG677"/>
      <c r="AMH677"/>
      <c r="AMI677"/>
      <c r="AMJ677"/>
    </row>
    <row r="678" spans="2:1024">
      <c r="B678" s="4"/>
      <c r="C678" s="1"/>
      <c r="D678" s="1"/>
      <c r="E678" s="1"/>
      <c r="F678" s="5"/>
      <c r="G678" s="1"/>
      <c r="H678" s="1"/>
      <c r="L678" s="1"/>
      <c r="Z678" s="3"/>
      <c r="AA678" s="3"/>
      <c r="AB678" s="3"/>
      <c r="AC678" s="3"/>
      <c r="AD678" s="3"/>
      <c r="AE678" s="3"/>
      <c r="AME678"/>
      <c r="AMF678"/>
      <c r="AMG678"/>
      <c r="AMH678"/>
      <c r="AMI678"/>
      <c r="AMJ678"/>
    </row>
    <row r="679" spans="2:1024">
      <c r="B679" s="4"/>
      <c r="C679" s="1"/>
      <c r="D679" s="1"/>
      <c r="E679" s="1"/>
      <c r="F679" s="5"/>
      <c r="G679" s="1"/>
      <c r="H679" s="1"/>
      <c r="L679" s="1"/>
      <c r="Z679" s="3"/>
      <c r="AA679" s="3"/>
      <c r="AB679" s="3"/>
      <c r="AC679" s="3"/>
      <c r="AD679" s="3"/>
      <c r="AE679" s="3"/>
      <c r="AME679"/>
      <c r="AMF679"/>
      <c r="AMG679"/>
      <c r="AMH679"/>
      <c r="AMI679"/>
      <c r="AMJ679"/>
    </row>
    <row r="680" spans="2:1024">
      <c r="B680" s="4"/>
      <c r="C680" s="1"/>
      <c r="D680" s="1"/>
      <c r="E680" s="1"/>
      <c r="F680" s="5"/>
      <c r="G680" s="1"/>
      <c r="H680" s="1"/>
      <c r="L680" s="1"/>
      <c r="Z680" s="3"/>
      <c r="AA680" s="3"/>
      <c r="AB680" s="3"/>
      <c r="AC680" s="3"/>
      <c r="AD680" s="3"/>
      <c r="AE680" s="3"/>
      <c r="AME680"/>
      <c r="AMF680"/>
      <c r="AMG680"/>
      <c r="AMH680"/>
      <c r="AMI680"/>
      <c r="AMJ680"/>
    </row>
    <row r="681" spans="2:1024">
      <c r="B681" s="4"/>
      <c r="C681" s="1"/>
      <c r="D681" s="1"/>
      <c r="E681" s="1"/>
      <c r="F681" s="5"/>
      <c r="G681" s="1"/>
      <c r="H681" s="1"/>
      <c r="L681" s="1"/>
      <c r="Z681" s="3"/>
      <c r="AA681" s="3"/>
      <c r="AB681" s="3"/>
      <c r="AC681" s="3"/>
      <c r="AD681" s="3"/>
      <c r="AE681" s="3"/>
      <c r="AME681"/>
      <c r="AMF681"/>
      <c r="AMG681"/>
      <c r="AMH681"/>
      <c r="AMI681"/>
      <c r="AMJ681"/>
    </row>
    <row r="682" spans="2:1024">
      <c r="B682" s="4"/>
      <c r="C682" s="1"/>
      <c r="D682" s="1"/>
      <c r="E682" s="1"/>
      <c r="F682" s="5"/>
      <c r="G682" s="1"/>
      <c r="H682" s="1"/>
      <c r="L682" s="1"/>
      <c r="Z682" s="3"/>
      <c r="AA682" s="3"/>
      <c r="AB682" s="3"/>
      <c r="AC682" s="3"/>
      <c r="AD682" s="3"/>
      <c r="AE682" s="3"/>
      <c r="AME682"/>
      <c r="AMF682"/>
      <c r="AMG682"/>
      <c r="AMH682"/>
      <c r="AMI682"/>
      <c r="AMJ682"/>
    </row>
    <row r="683" spans="2:1024">
      <c r="B683" s="4"/>
      <c r="C683" s="1"/>
      <c r="D683" s="1"/>
      <c r="E683" s="1"/>
      <c r="F683" s="5"/>
      <c r="G683" s="1"/>
      <c r="H683" s="1"/>
      <c r="L683" s="1"/>
      <c r="Z683" s="3"/>
      <c r="AA683" s="3"/>
      <c r="AB683" s="3"/>
      <c r="AC683" s="3"/>
      <c r="AD683" s="3"/>
      <c r="AE683" s="3"/>
      <c r="AME683"/>
      <c r="AMF683"/>
      <c r="AMG683"/>
      <c r="AMH683"/>
      <c r="AMI683"/>
      <c r="AMJ683"/>
    </row>
    <row r="684" spans="2:1024">
      <c r="B684" s="4"/>
      <c r="C684" s="1"/>
      <c r="D684" s="1"/>
      <c r="E684" s="1"/>
      <c r="F684" s="5"/>
      <c r="G684" s="1"/>
      <c r="H684" s="1"/>
      <c r="L684" s="1"/>
      <c r="Z684" s="3"/>
      <c r="AA684" s="3"/>
      <c r="AB684" s="3"/>
      <c r="AC684" s="3"/>
      <c r="AD684" s="3"/>
      <c r="AE684" s="3"/>
      <c r="AME684"/>
      <c r="AMF684"/>
      <c r="AMG684"/>
      <c r="AMH684"/>
      <c r="AMI684"/>
      <c r="AMJ684"/>
    </row>
    <row r="685" spans="2:1024">
      <c r="B685" s="4"/>
      <c r="C685" s="1"/>
      <c r="D685" s="1"/>
      <c r="E685" s="1"/>
      <c r="F685" s="5"/>
      <c r="G685" s="1"/>
      <c r="H685" s="1"/>
      <c r="L685" s="1"/>
      <c r="Z685" s="3"/>
      <c r="AA685" s="3"/>
      <c r="AB685" s="3"/>
      <c r="AC685" s="3"/>
      <c r="AD685" s="3"/>
      <c r="AE685" s="3"/>
      <c r="AME685"/>
      <c r="AMF685"/>
      <c r="AMG685"/>
      <c r="AMH685"/>
      <c r="AMI685"/>
      <c r="AMJ685"/>
    </row>
    <row r="686" spans="2:1024">
      <c r="B686" s="4"/>
      <c r="C686" s="1"/>
      <c r="D686" s="1"/>
      <c r="E686" s="1"/>
      <c r="F686" s="5"/>
      <c r="G686" s="1"/>
      <c r="H686" s="1"/>
      <c r="L686" s="1"/>
      <c r="Z686" s="3"/>
      <c r="AA686" s="3"/>
      <c r="AB686" s="3"/>
      <c r="AC686" s="3"/>
      <c r="AD686" s="3"/>
      <c r="AE686" s="3"/>
      <c r="AME686"/>
      <c r="AMF686"/>
      <c r="AMG686"/>
      <c r="AMH686"/>
      <c r="AMI686"/>
      <c r="AMJ686"/>
    </row>
    <row r="687" spans="2:1024">
      <c r="B687" s="4"/>
      <c r="C687" s="1"/>
      <c r="D687" s="1"/>
      <c r="E687" s="1"/>
      <c r="F687" s="5"/>
      <c r="G687" s="1"/>
      <c r="H687" s="1"/>
      <c r="L687" s="1"/>
      <c r="Z687" s="3"/>
      <c r="AA687" s="3"/>
      <c r="AB687" s="3"/>
      <c r="AC687" s="3"/>
      <c r="AD687" s="3"/>
      <c r="AE687" s="3"/>
      <c r="AME687"/>
      <c r="AMF687"/>
      <c r="AMG687"/>
      <c r="AMH687"/>
      <c r="AMI687"/>
      <c r="AMJ687"/>
    </row>
    <row r="688" spans="2:1024">
      <c r="B688" s="4"/>
      <c r="C688" s="1"/>
      <c r="D688" s="1"/>
      <c r="E688" s="1"/>
      <c r="F688" s="5"/>
      <c r="G688" s="1"/>
      <c r="H688" s="1"/>
      <c r="L688" s="1"/>
      <c r="Z688" s="3"/>
      <c r="AA688" s="3"/>
      <c r="AB688" s="3"/>
      <c r="AC688" s="3"/>
      <c r="AD688" s="3"/>
      <c r="AE688" s="3"/>
      <c r="AME688"/>
      <c r="AMF688"/>
      <c r="AMG688"/>
      <c r="AMH688"/>
      <c r="AMI688"/>
      <c r="AMJ688"/>
    </row>
    <row r="689" spans="2:1024">
      <c r="B689" s="4"/>
      <c r="C689" s="1"/>
      <c r="D689" s="1"/>
      <c r="E689" s="1"/>
      <c r="F689" s="5"/>
      <c r="G689" s="1"/>
      <c r="H689" s="1"/>
      <c r="L689" s="1"/>
      <c r="Z689" s="3"/>
      <c r="AA689" s="3"/>
      <c r="AB689" s="3"/>
      <c r="AC689" s="3"/>
      <c r="AD689" s="3"/>
      <c r="AE689" s="3"/>
      <c r="AME689"/>
      <c r="AMF689"/>
      <c r="AMG689"/>
      <c r="AMH689"/>
      <c r="AMI689"/>
      <c r="AMJ689"/>
    </row>
    <row r="690" spans="2:1024">
      <c r="B690" s="4"/>
      <c r="C690" s="1"/>
      <c r="D690" s="1"/>
      <c r="E690" s="1"/>
      <c r="F690" s="5"/>
      <c r="G690" s="1"/>
      <c r="H690" s="1"/>
      <c r="L690" s="1"/>
      <c r="Z690" s="3"/>
      <c r="AA690" s="3"/>
      <c r="AB690" s="3"/>
      <c r="AC690" s="3"/>
      <c r="AD690" s="3"/>
      <c r="AE690" s="3"/>
      <c r="AME690"/>
      <c r="AMF690"/>
      <c r="AMG690"/>
      <c r="AMH690"/>
      <c r="AMI690"/>
      <c r="AMJ690"/>
    </row>
    <row r="691" spans="2:1024">
      <c r="B691" s="4"/>
      <c r="C691" s="1"/>
      <c r="D691" s="1"/>
      <c r="E691" s="1"/>
      <c r="F691" s="5"/>
      <c r="G691" s="1"/>
      <c r="H691" s="1"/>
      <c r="L691" s="1"/>
      <c r="Z691" s="3"/>
      <c r="AA691" s="3"/>
      <c r="AB691" s="3"/>
      <c r="AC691" s="3"/>
      <c r="AD691" s="3"/>
      <c r="AE691" s="3"/>
      <c r="AME691"/>
      <c r="AMF691"/>
      <c r="AMG691"/>
      <c r="AMH691"/>
      <c r="AMI691"/>
      <c r="AMJ691"/>
    </row>
    <row r="692" spans="2:1024">
      <c r="B692" s="4"/>
      <c r="C692" s="1"/>
      <c r="D692" s="1"/>
      <c r="E692" s="1"/>
      <c r="F692" s="5"/>
      <c r="G692" s="1"/>
      <c r="H692" s="1"/>
      <c r="L692" s="1"/>
      <c r="Z692" s="3"/>
      <c r="AA692" s="3"/>
      <c r="AB692" s="3"/>
      <c r="AC692" s="3"/>
      <c r="AD692" s="3"/>
      <c r="AE692" s="3"/>
      <c r="AME692"/>
      <c r="AMF692"/>
      <c r="AMG692"/>
      <c r="AMH692"/>
      <c r="AMI692"/>
      <c r="AMJ692"/>
    </row>
    <row r="693" spans="2:1024">
      <c r="B693" s="4"/>
      <c r="C693" s="1"/>
      <c r="D693" s="1"/>
      <c r="E693" s="1"/>
      <c r="F693" s="5"/>
      <c r="G693" s="1"/>
      <c r="H693" s="1"/>
      <c r="L693" s="1"/>
      <c r="Z693" s="3"/>
      <c r="AA693" s="3"/>
      <c r="AB693" s="3"/>
      <c r="AC693" s="3"/>
      <c r="AD693" s="3"/>
      <c r="AE693" s="3"/>
      <c r="AME693"/>
      <c r="AMF693"/>
      <c r="AMG693"/>
      <c r="AMH693"/>
      <c r="AMI693"/>
      <c r="AMJ693"/>
    </row>
    <row r="694" spans="2:1024">
      <c r="B694" s="4"/>
      <c r="C694" s="1"/>
      <c r="D694" s="1"/>
      <c r="E694" s="1"/>
      <c r="F694" s="5"/>
      <c r="G694" s="1"/>
      <c r="H694" s="1"/>
      <c r="L694" s="1"/>
      <c r="Z694" s="3"/>
      <c r="AA694" s="3"/>
      <c r="AB694" s="3"/>
      <c r="AC694" s="3"/>
      <c r="AD694" s="3"/>
      <c r="AE694" s="3"/>
      <c r="AME694"/>
      <c r="AMF694"/>
      <c r="AMG694"/>
      <c r="AMH694"/>
      <c r="AMI694"/>
      <c r="AMJ694"/>
    </row>
    <row r="695" spans="2:1024">
      <c r="B695" s="4"/>
      <c r="C695" s="1"/>
      <c r="D695" s="1"/>
      <c r="E695" s="1"/>
      <c r="F695" s="5"/>
      <c r="G695" s="1"/>
      <c r="H695" s="1"/>
      <c r="L695" s="1"/>
      <c r="Z695" s="3"/>
      <c r="AA695" s="3"/>
      <c r="AB695" s="3"/>
      <c r="AC695" s="3"/>
      <c r="AD695" s="3"/>
      <c r="AE695" s="3"/>
      <c r="AME695"/>
      <c r="AMF695"/>
      <c r="AMG695"/>
      <c r="AMH695"/>
      <c r="AMI695"/>
      <c r="AMJ695"/>
    </row>
    <row r="696" spans="2:1024">
      <c r="B696" s="4"/>
      <c r="C696" s="1"/>
      <c r="D696" s="1"/>
      <c r="E696" s="1"/>
      <c r="F696" s="5"/>
      <c r="G696" s="1"/>
      <c r="H696" s="1"/>
      <c r="L696" s="1"/>
      <c r="Z696" s="3"/>
      <c r="AA696" s="3"/>
      <c r="AB696" s="3"/>
      <c r="AC696" s="3"/>
      <c r="AD696" s="3"/>
      <c r="AE696" s="3"/>
      <c r="AME696"/>
      <c r="AMF696"/>
      <c r="AMG696"/>
      <c r="AMH696"/>
      <c r="AMI696"/>
      <c r="AMJ696"/>
    </row>
    <row r="697" spans="2:1024">
      <c r="B697" s="4"/>
      <c r="C697" s="1"/>
      <c r="D697" s="1"/>
      <c r="E697" s="1"/>
      <c r="F697" s="5"/>
      <c r="G697" s="1"/>
      <c r="H697" s="1"/>
      <c r="L697" s="1"/>
      <c r="Z697" s="3"/>
      <c r="AA697" s="3"/>
      <c r="AB697" s="3"/>
      <c r="AC697" s="3"/>
      <c r="AD697" s="3"/>
      <c r="AE697" s="3"/>
      <c r="AME697"/>
      <c r="AMF697"/>
      <c r="AMG697"/>
      <c r="AMH697"/>
      <c r="AMI697"/>
      <c r="AMJ697"/>
    </row>
    <row r="698" spans="2:1024">
      <c r="B698" s="4"/>
      <c r="C698" s="1"/>
      <c r="D698" s="1"/>
      <c r="E698" s="1"/>
      <c r="F698" s="5"/>
      <c r="G698" s="1"/>
      <c r="H698" s="1"/>
      <c r="L698" s="1"/>
      <c r="Z698" s="3"/>
      <c r="AA698" s="3"/>
      <c r="AB698" s="3"/>
      <c r="AC698" s="3"/>
      <c r="AD698" s="3"/>
      <c r="AE698" s="3"/>
      <c r="AME698"/>
      <c r="AMF698"/>
      <c r="AMG698"/>
      <c r="AMH698"/>
      <c r="AMI698"/>
      <c r="AMJ698"/>
    </row>
    <row r="699" spans="2:1024">
      <c r="B699" s="4"/>
      <c r="C699" s="1"/>
      <c r="D699" s="1"/>
      <c r="E699" s="1"/>
      <c r="F699" s="5"/>
      <c r="G699" s="1"/>
      <c r="H699" s="1"/>
      <c r="L699" s="1"/>
      <c r="Z699" s="3"/>
      <c r="AA699" s="3"/>
      <c r="AB699" s="3"/>
      <c r="AC699" s="3"/>
      <c r="AD699" s="3"/>
      <c r="AE699" s="3"/>
      <c r="AME699"/>
      <c r="AMF699"/>
      <c r="AMG699"/>
      <c r="AMH699"/>
      <c r="AMI699"/>
      <c r="AMJ699"/>
    </row>
    <row r="700" spans="2:1024">
      <c r="B700" s="4"/>
      <c r="C700" s="1"/>
      <c r="D700" s="1"/>
      <c r="E700" s="1"/>
      <c r="F700" s="5"/>
      <c r="G700" s="1"/>
      <c r="H700" s="1"/>
      <c r="L700" s="1"/>
      <c r="Z700" s="3"/>
      <c r="AA700" s="3"/>
      <c r="AB700" s="3"/>
      <c r="AC700" s="3"/>
      <c r="AD700" s="3"/>
      <c r="AE700" s="3"/>
      <c r="AME700"/>
      <c r="AMF700"/>
      <c r="AMG700"/>
      <c r="AMH700"/>
      <c r="AMI700"/>
      <c r="AMJ700"/>
    </row>
    <row r="701" spans="2:1024">
      <c r="B701" s="4"/>
      <c r="C701" s="1"/>
      <c r="D701" s="1"/>
      <c r="E701" s="1"/>
      <c r="F701" s="5"/>
      <c r="G701" s="1"/>
      <c r="H701" s="1"/>
      <c r="L701" s="1"/>
      <c r="Z701" s="3"/>
      <c r="AA701" s="3"/>
      <c r="AB701" s="3"/>
      <c r="AC701" s="3"/>
      <c r="AD701" s="3"/>
      <c r="AE701" s="3"/>
      <c r="AME701"/>
      <c r="AMF701"/>
      <c r="AMG701"/>
      <c r="AMH701"/>
      <c r="AMI701"/>
      <c r="AMJ701"/>
    </row>
    <row r="702" spans="2:1024">
      <c r="B702" s="4"/>
      <c r="C702" s="1"/>
      <c r="D702" s="1"/>
      <c r="E702" s="1"/>
      <c r="F702" s="5"/>
      <c r="G702" s="1"/>
      <c r="H702" s="1"/>
      <c r="L702" s="1"/>
      <c r="Z702" s="3"/>
      <c r="AA702" s="3"/>
      <c r="AB702" s="3"/>
      <c r="AC702" s="3"/>
      <c r="AD702" s="3"/>
      <c r="AE702" s="3"/>
      <c r="AME702"/>
      <c r="AMF702"/>
      <c r="AMG702"/>
      <c r="AMH702"/>
      <c r="AMI702"/>
      <c r="AMJ702"/>
    </row>
    <row r="703" spans="2:1024">
      <c r="B703" s="4"/>
      <c r="C703" s="1"/>
      <c r="D703" s="1"/>
      <c r="E703" s="1"/>
      <c r="F703" s="5"/>
      <c r="G703" s="1"/>
      <c r="H703" s="1"/>
      <c r="L703" s="1"/>
      <c r="Z703" s="3"/>
      <c r="AA703" s="3"/>
      <c r="AB703" s="3"/>
      <c r="AC703" s="3"/>
      <c r="AD703" s="3"/>
      <c r="AE703" s="3"/>
      <c r="AME703"/>
      <c r="AMF703"/>
      <c r="AMG703"/>
      <c r="AMH703"/>
      <c r="AMI703"/>
      <c r="AMJ703"/>
    </row>
    <row r="704" spans="2:1024">
      <c r="B704" s="4"/>
      <c r="C704" s="1"/>
      <c r="D704" s="1"/>
      <c r="E704" s="1"/>
      <c r="F704" s="5"/>
      <c r="G704" s="1"/>
      <c r="H704" s="1"/>
      <c r="L704" s="1"/>
      <c r="Z704" s="3"/>
      <c r="AA704" s="3"/>
      <c r="AB704" s="3"/>
      <c r="AC704" s="3"/>
      <c r="AD704" s="3"/>
      <c r="AE704" s="3"/>
      <c r="AME704"/>
      <c r="AMF704"/>
      <c r="AMG704"/>
      <c r="AMH704"/>
      <c r="AMI704"/>
      <c r="AMJ704"/>
    </row>
    <row r="705" spans="2:1024">
      <c r="B705" s="4"/>
      <c r="C705" s="1"/>
      <c r="D705" s="1"/>
      <c r="E705" s="1"/>
      <c r="F705" s="5"/>
      <c r="G705" s="1"/>
      <c r="H705" s="1"/>
      <c r="L705" s="1"/>
      <c r="Z705" s="3"/>
      <c r="AA705" s="3"/>
      <c r="AB705" s="3"/>
      <c r="AC705" s="3"/>
      <c r="AD705" s="3"/>
      <c r="AE705" s="3"/>
      <c r="AME705"/>
      <c r="AMF705"/>
      <c r="AMG705"/>
      <c r="AMH705"/>
      <c r="AMI705"/>
      <c r="AMJ705"/>
    </row>
    <row r="706" spans="2:1024">
      <c r="B706" s="4"/>
      <c r="C706" s="1"/>
      <c r="D706" s="1"/>
      <c r="E706" s="1"/>
      <c r="F706" s="5"/>
      <c r="G706" s="1"/>
      <c r="H706" s="1"/>
      <c r="L706" s="1"/>
      <c r="Z706" s="3"/>
      <c r="AA706" s="3"/>
      <c r="AB706" s="3"/>
      <c r="AC706" s="3"/>
      <c r="AD706" s="3"/>
      <c r="AE706" s="3"/>
      <c r="AME706"/>
      <c r="AMF706"/>
      <c r="AMG706"/>
      <c r="AMH706"/>
      <c r="AMI706"/>
      <c r="AMJ706"/>
    </row>
    <row r="707" spans="2:1024">
      <c r="B707" s="4"/>
      <c r="C707" s="1"/>
      <c r="D707" s="1"/>
      <c r="E707" s="1"/>
      <c r="F707" s="5"/>
      <c r="G707" s="1"/>
      <c r="H707" s="1"/>
      <c r="L707" s="1"/>
      <c r="Z707" s="3"/>
      <c r="AA707" s="3"/>
      <c r="AB707" s="3"/>
      <c r="AC707" s="3"/>
      <c r="AD707" s="3"/>
      <c r="AE707" s="3"/>
      <c r="AME707"/>
      <c r="AMF707"/>
      <c r="AMG707"/>
      <c r="AMH707"/>
      <c r="AMI707"/>
      <c r="AMJ707"/>
    </row>
    <row r="708" spans="2:1024">
      <c r="B708" s="4"/>
      <c r="C708" s="1"/>
      <c r="D708" s="1"/>
      <c r="E708" s="1"/>
      <c r="F708" s="5"/>
      <c r="G708" s="1"/>
      <c r="H708" s="1"/>
      <c r="L708" s="1"/>
      <c r="Z708" s="3"/>
      <c r="AA708" s="3"/>
      <c r="AB708" s="3"/>
      <c r="AC708" s="3"/>
      <c r="AD708" s="3"/>
      <c r="AE708" s="3"/>
      <c r="AME708"/>
      <c r="AMF708"/>
      <c r="AMG708"/>
      <c r="AMH708"/>
      <c r="AMI708"/>
      <c r="AMJ708"/>
    </row>
    <row r="709" spans="2:1024">
      <c r="B709" s="4"/>
      <c r="C709" s="1"/>
      <c r="D709" s="1"/>
      <c r="E709" s="1"/>
      <c r="F709" s="5"/>
      <c r="G709" s="1"/>
      <c r="H709" s="1"/>
      <c r="L709" s="1"/>
      <c r="Z709" s="3"/>
      <c r="AA709" s="3"/>
      <c r="AB709" s="3"/>
      <c r="AC709" s="3"/>
      <c r="AD709" s="3"/>
      <c r="AE709" s="3"/>
      <c r="AME709"/>
      <c r="AMF709"/>
      <c r="AMG709"/>
      <c r="AMH709"/>
      <c r="AMI709"/>
      <c r="AMJ709"/>
    </row>
    <row r="710" spans="2:1024">
      <c r="B710" s="4"/>
      <c r="C710" s="1"/>
      <c r="D710" s="1"/>
      <c r="E710" s="1"/>
      <c r="F710" s="5"/>
      <c r="G710" s="1"/>
      <c r="H710" s="1"/>
      <c r="L710" s="1"/>
      <c r="Z710" s="3"/>
      <c r="AA710" s="3"/>
      <c r="AB710" s="3"/>
      <c r="AC710" s="3"/>
      <c r="AD710" s="3"/>
      <c r="AE710" s="3"/>
      <c r="AME710"/>
      <c r="AMF710"/>
      <c r="AMG710"/>
      <c r="AMH710"/>
      <c r="AMI710"/>
      <c r="AMJ710"/>
    </row>
    <row r="711" spans="2:1024">
      <c r="B711" s="4"/>
      <c r="C711" s="1"/>
      <c r="D711" s="1"/>
      <c r="E711" s="1"/>
      <c r="F711" s="5"/>
      <c r="G711" s="1"/>
      <c r="H711" s="1"/>
      <c r="L711" s="1"/>
      <c r="Z711" s="3"/>
      <c r="AA711" s="3"/>
      <c r="AB711" s="3"/>
      <c r="AC711" s="3"/>
      <c r="AD711" s="3"/>
      <c r="AE711" s="3"/>
      <c r="AME711"/>
      <c r="AMF711"/>
      <c r="AMG711"/>
      <c r="AMH711"/>
      <c r="AMI711"/>
      <c r="AMJ711"/>
    </row>
    <row r="712" spans="2:1024">
      <c r="B712" s="4"/>
      <c r="C712" s="1"/>
      <c r="D712" s="1"/>
      <c r="E712" s="1"/>
      <c r="F712" s="5"/>
      <c r="G712" s="1"/>
      <c r="H712" s="1"/>
      <c r="L712" s="1"/>
      <c r="Z712" s="3"/>
      <c r="AA712" s="3"/>
      <c r="AB712" s="3"/>
      <c r="AC712" s="3"/>
      <c r="AD712" s="3"/>
      <c r="AE712" s="3"/>
      <c r="AME712"/>
      <c r="AMF712"/>
      <c r="AMG712"/>
      <c r="AMH712"/>
      <c r="AMI712"/>
      <c r="AMJ712"/>
    </row>
    <row r="713" spans="2:1024">
      <c r="B713" s="4"/>
      <c r="C713" s="1"/>
      <c r="D713" s="1"/>
      <c r="E713" s="1"/>
      <c r="F713" s="5"/>
      <c r="G713" s="1"/>
      <c r="H713" s="1"/>
      <c r="L713" s="1"/>
      <c r="Z713" s="3"/>
      <c r="AA713" s="3"/>
      <c r="AB713" s="3"/>
      <c r="AC713" s="3"/>
      <c r="AD713" s="3"/>
      <c r="AE713" s="3"/>
      <c r="AME713"/>
      <c r="AMF713"/>
      <c r="AMG713"/>
      <c r="AMH713"/>
      <c r="AMI713"/>
      <c r="AMJ713"/>
    </row>
    <row r="714" spans="2:1024">
      <c r="B714" s="4"/>
      <c r="C714" s="1"/>
      <c r="D714" s="1"/>
      <c r="E714" s="1"/>
      <c r="F714" s="5"/>
      <c r="G714" s="1"/>
      <c r="H714" s="1"/>
      <c r="L714" s="1"/>
      <c r="Z714" s="3"/>
      <c r="AA714" s="3"/>
      <c r="AB714" s="3"/>
      <c r="AC714" s="3"/>
      <c r="AD714" s="3"/>
      <c r="AE714" s="3"/>
      <c r="AME714"/>
      <c r="AMF714"/>
      <c r="AMG714"/>
      <c r="AMH714"/>
      <c r="AMI714"/>
      <c r="AMJ714"/>
    </row>
    <row r="715" spans="2:1024">
      <c r="B715" s="4"/>
      <c r="C715" s="1"/>
      <c r="D715" s="1"/>
      <c r="E715" s="1"/>
      <c r="F715" s="5"/>
      <c r="G715" s="1"/>
      <c r="H715" s="1"/>
      <c r="L715" s="1"/>
      <c r="Z715" s="3"/>
      <c r="AA715" s="3"/>
      <c r="AB715" s="3"/>
      <c r="AC715" s="3"/>
      <c r="AD715" s="3"/>
      <c r="AE715" s="3"/>
      <c r="AME715"/>
      <c r="AMF715"/>
      <c r="AMG715"/>
      <c r="AMH715"/>
      <c r="AMI715"/>
      <c r="AMJ715"/>
    </row>
    <row r="716" spans="2:1024">
      <c r="B716" s="4"/>
      <c r="C716" s="1"/>
      <c r="D716" s="1"/>
      <c r="E716" s="1"/>
      <c r="F716" s="5"/>
      <c r="G716" s="1"/>
      <c r="H716" s="1"/>
      <c r="L716" s="1"/>
      <c r="Z716" s="3"/>
      <c r="AA716" s="3"/>
      <c r="AB716" s="3"/>
      <c r="AC716" s="3"/>
      <c r="AD716" s="3"/>
      <c r="AE716" s="3"/>
      <c r="AME716"/>
      <c r="AMF716"/>
      <c r="AMG716"/>
      <c r="AMH716"/>
      <c r="AMI716"/>
      <c r="AMJ716"/>
    </row>
    <row r="717" spans="2:1024">
      <c r="B717" s="4"/>
      <c r="C717" s="1"/>
      <c r="D717" s="1"/>
      <c r="E717" s="1"/>
      <c r="F717" s="5"/>
      <c r="G717" s="1"/>
      <c r="H717" s="1"/>
      <c r="L717" s="1"/>
      <c r="Z717" s="3"/>
      <c r="AA717" s="3"/>
      <c r="AB717" s="3"/>
      <c r="AC717" s="3"/>
      <c r="AD717" s="3"/>
      <c r="AE717" s="3"/>
      <c r="AME717"/>
      <c r="AMF717"/>
      <c r="AMG717"/>
      <c r="AMH717"/>
      <c r="AMI717"/>
      <c r="AMJ717"/>
    </row>
    <row r="718" spans="2:1024">
      <c r="B718" s="4"/>
      <c r="C718" s="1"/>
      <c r="D718" s="1"/>
      <c r="E718" s="1"/>
      <c r="F718" s="5"/>
      <c r="G718" s="1"/>
      <c r="H718" s="1"/>
      <c r="L718" s="1"/>
      <c r="Z718" s="3"/>
      <c r="AA718" s="3"/>
      <c r="AB718" s="3"/>
      <c r="AC718" s="3"/>
      <c r="AD718" s="3"/>
      <c r="AE718" s="3"/>
      <c r="AME718"/>
      <c r="AMF718"/>
      <c r="AMG718"/>
      <c r="AMH718"/>
      <c r="AMI718"/>
      <c r="AMJ718"/>
    </row>
    <row r="719" spans="2:1024">
      <c r="B719" s="4"/>
      <c r="C719" s="1"/>
      <c r="D719" s="1"/>
      <c r="E719" s="1"/>
      <c r="F719" s="5"/>
      <c r="G719" s="1"/>
      <c r="H719" s="1"/>
      <c r="L719" s="1"/>
      <c r="Z719" s="3"/>
      <c r="AA719" s="3"/>
      <c r="AB719" s="3"/>
      <c r="AC719" s="3"/>
      <c r="AD719" s="3"/>
      <c r="AE719" s="3"/>
      <c r="AME719"/>
      <c r="AMF719"/>
      <c r="AMG719"/>
      <c r="AMH719"/>
      <c r="AMI719"/>
      <c r="AMJ719"/>
    </row>
    <row r="720" spans="2:1024">
      <c r="B720" s="4"/>
      <c r="C720" s="1"/>
      <c r="D720" s="1"/>
      <c r="E720" s="1"/>
      <c r="F720" s="5"/>
      <c r="G720" s="1"/>
      <c r="H720" s="1"/>
      <c r="L720" s="1"/>
      <c r="Z720" s="3"/>
      <c r="AA720" s="3"/>
      <c r="AB720" s="3"/>
      <c r="AC720" s="3"/>
      <c r="AD720" s="3"/>
      <c r="AE720" s="3"/>
      <c r="AME720"/>
      <c r="AMF720"/>
      <c r="AMG720"/>
      <c r="AMH720"/>
      <c r="AMI720"/>
      <c r="AMJ720"/>
    </row>
    <row r="721" spans="2:1024">
      <c r="B721" s="4"/>
      <c r="C721" s="1"/>
      <c r="D721" s="1"/>
      <c r="E721" s="1"/>
      <c r="F721" s="5"/>
      <c r="G721" s="1"/>
      <c r="H721" s="1"/>
      <c r="L721" s="1"/>
      <c r="Z721" s="3"/>
      <c r="AA721" s="3"/>
      <c r="AB721" s="3"/>
      <c r="AC721" s="3"/>
      <c r="AD721" s="3"/>
      <c r="AE721" s="3"/>
      <c r="AME721"/>
      <c r="AMF721"/>
      <c r="AMG721"/>
      <c r="AMH721"/>
      <c r="AMI721"/>
      <c r="AMJ721"/>
    </row>
    <row r="722" spans="2:1024">
      <c r="B722" s="4"/>
      <c r="C722" s="1"/>
      <c r="D722" s="1"/>
      <c r="E722" s="1"/>
      <c r="F722" s="5"/>
      <c r="G722" s="1"/>
      <c r="H722" s="1"/>
      <c r="L722" s="1"/>
      <c r="Z722" s="3"/>
      <c r="AA722" s="3"/>
      <c r="AB722" s="3"/>
      <c r="AC722" s="3"/>
      <c r="AD722" s="3"/>
      <c r="AE722" s="3"/>
      <c r="AME722"/>
      <c r="AMF722"/>
      <c r="AMG722"/>
      <c r="AMH722"/>
      <c r="AMI722"/>
      <c r="AMJ722"/>
    </row>
  </sheetData>
  <sheetProtection password="C585" sheet="1" objects="1" scenarios="1" selectLockedCells="1"/>
  <mergeCells count="59">
    <mergeCell ref="B8:E8"/>
    <mergeCell ref="C49:E49"/>
    <mergeCell ref="C50:E50"/>
    <mergeCell ref="C51:E51"/>
    <mergeCell ref="C52:E52"/>
    <mergeCell ref="B34:G34"/>
    <mergeCell ref="B35:B43"/>
    <mergeCell ref="C35:E35"/>
    <mergeCell ref="C36:E36"/>
    <mergeCell ref="C37:D37"/>
    <mergeCell ref="C39:E39"/>
    <mergeCell ref="C40:E40"/>
    <mergeCell ref="C41:E41"/>
    <mergeCell ref="C42:E42"/>
    <mergeCell ref="C43:E43"/>
    <mergeCell ref="C19:E19"/>
    <mergeCell ref="C54:E54"/>
    <mergeCell ref="C44:E44"/>
    <mergeCell ref="C45:E45"/>
    <mergeCell ref="C46:E46"/>
    <mergeCell ref="C47:E47"/>
    <mergeCell ref="C48:E48"/>
    <mergeCell ref="B20:G20"/>
    <mergeCell ref="B21:B33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D33:E33"/>
    <mergeCell ref="C14:E14"/>
    <mergeCell ref="C15:E15"/>
    <mergeCell ref="B16:B18"/>
    <mergeCell ref="C16:E16"/>
    <mergeCell ref="C17:E17"/>
    <mergeCell ref="C18:E18"/>
    <mergeCell ref="A1:A54"/>
    <mergeCell ref="C1:G1"/>
    <mergeCell ref="C2:F2"/>
    <mergeCell ref="B3:G3"/>
    <mergeCell ref="B4:G4"/>
    <mergeCell ref="B5:C5"/>
    <mergeCell ref="D5:E5"/>
    <mergeCell ref="B6:C6"/>
    <mergeCell ref="D6:E6"/>
    <mergeCell ref="B7:C7"/>
    <mergeCell ref="D7:E7"/>
    <mergeCell ref="C9:E9"/>
    <mergeCell ref="C10:E10"/>
    <mergeCell ref="C11:E11"/>
    <mergeCell ref="C12:E12"/>
    <mergeCell ref="C13:E13"/>
  </mergeCells>
  <conditionalFormatting sqref="F10 F12 F15 F19 D38 F21:F33 F35:F54">
    <cfRule type="cellIs" dxfId="3" priority="2" operator="equal">
      <formula>0</formula>
    </cfRule>
  </conditionalFormatting>
  <conditionalFormatting sqref="F10">
    <cfRule type="expression" dxfId="2" priority="3">
      <formula>0</formula>
    </cfRule>
  </conditionalFormatting>
  <conditionalFormatting sqref="F10:F19 F21:F33 F35 F37:F54">
    <cfRule type="expression" dxfId="1" priority="4">
      <formula>$G$2="X"</formula>
    </cfRule>
  </conditionalFormatting>
  <dataValidations count="3">
    <dataValidation type="whole" operator="lessThan" allowBlank="1" showInputMessage="1" showErrorMessage="1" sqref="F36">
      <formula1>25001</formula1>
      <formula2>0</formula2>
    </dataValidation>
    <dataValidation type="whole" operator="lessThan" allowBlank="1" showInputMessage="1" showErrorMessage="1" sqref="F43">
      <formula1>125001</formula1>
      <formula2>0</formula2>
    </dataValidation>
    <dataValidation type="list" allowBlank="1" showInputMessage="1" showErrorMessage="1" sqref="E37">
      <formula1>$J$1:$J$3</formula1>
      <formula2>0</formula2>
    </dataValidation>
  </dataValidations>
  <printOptions horizontalCentered="1" verticalCentered="1"/>
  <pageMargins left="0.23611111111111099" right="0.23611111111111099" top="0.23611111111111099" bottom="0.23611111111111099" header="0.511811023622047" footer="3.9583333333333297E-2"/>
  <pageSetup paperSize="9" orientation="portrait" horizontalDpi="300" verticalDpi="3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38"/>
  <sheetViews>
    <sheetView tabSelected="1" topLeftCell="B1" workbookViewId="0">
      <selection activeCell="N16" sqref="N16"/>
    </sheetView>
  </sheetViews>
  <sheetFormatPr defaultColWidth="9.140625" defaultRowHeight="15"/>
  <cols>
    <col min="1" max="1" width="1.7109375" style="1" hidden="1" customWidth="1"/>
    <col min="2" max="2" width="9.85546875" style="17" customWidth="1"/>
    <col min="3" max="3" width="8.42578125" style="3" customWidth="1"/>
    <col min="4" max="4" width="8" style="3" customWidth="1"/>
    <col min="5" max="5" width="6.85546875" style="3" customWidth="1"/>
    <col min="6" max="6" width="7.28515625" style="3" customWidth="1"/>
    <col min="7" max="7" width="6.28515625" style="3" customWidth="1"/>
    <col min="8" max="8" width="6.7109375" style="3" customWidth="1"/>
    <col min="9" max="9" width="5.42578125" style="3" customWidth="1"/>
    <col min="10" max="10" width="6.7109375" style="3" customWidth="1"/>
    <col min="11" max="11" width="8.7109375" style="3" customWidth="1"/>
    <col min="12" max="12" width="8.85546875" style="3" customWidth="1"/>
    <col min="13" max="13" width="8.5703125" style="3" customWidth="1"/>
    <col min="14" max="14" width="9.140625" style="3"/>
    <col min="15" max="15" width="1.5703125" style="1" customWidth="1"/>
    <col min="16" max="1024" width="9.140625" style="3"/>
  </cols>
  <sheetData>
    <row r="1" spans="1:15" ht="15.75" customHeight="1">
      <c r="A1" s="59"/>
      <c r="B1" s="82" t="s">
        <v>43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59"/>
    </row>
    <row r="2" spans="1:15" s="23" customFormat="1" ht="48.75" customHeight="1">
      <c r="A2" s="59"/>
      <c r="B2" s="18" t="s">
        <v>44</v>
      </c>
      <c r="C2" s="19" t="s">
        <v>45</v>
      </c>
      <c r="D2" s="20" t="s">
        <v>46</v>
      </c>
      <c r="E2" s="20" t="s">
        <v>47</v>
      </c>
      <c r="F2" s="20" t="s">
        <v>48</v>
      </c>
      <c r="G2" s="20" t="s">
        <v>49</v>
      </c>
      <c r="H2" s="20" t="s">
        <v>50</v>
      </c>
      <c r="I2" s="20" t="s">
        <v>51</v>
      </c>
      <c r="J2" s="21" t="s">
        <v>52</v>
      </c>
      <c r="K2" s="19" t="s">
        <v>53</v>
      </c>
      <c r="L2" s="19" t="s">
        <v>54</v>
      </c>
      <c r="M2" s="20" t="s">
        <v>55</v>
      </c>
      <c r="N2" s="22" t="s">
        <v>56</v>
      </c>
      <c r="O2" s="59"/>
    </row>
    <row r="3" spans="1:15" ht="19.5" customHeight="1">
      <c r="A3" s="59"/>
      <c r="B3" s="24">
        <v>46082</v>
      </c>
      <c r="C3" s="25">
        <v>0</v>
      </c>
      <c r="D3" s="25"/>
      <c r="E3" s="25">
        <v>0</v>
      </c>
      <c r="F3" s="25">
        <v>0</v>
      </c>
      <c r="G3" s="25"/>
      <c r="H3" s="25"/>
      <c r="I3" s="25"/>
      <c r="J3" s="25"/>
      <c r="K3" s="25"/>
      <c r="L3" s="25"/>
      <c r="M3" s="25"/>
      <c r="N3" s="25">
        <v>0</v>
      </c>
      <c r="O3" s="59"/>
    </row>
    <row r="4" spans="1:15" ht="19.5" customHeight="1">
      <c r="A4" s="59"/>
      <c r="B4" s="24">
        <v>46113</v>
      </c>
      <c r="C4" s="25">
        <f t="shared" ref="C4:C14" si="0">C3</f>
        <v>0</v>
      </c>
      <c r="D4" s="25">
        <f t="shared" ref="D4:D14" si="1">D3</f>
        <v>0</v>
      </c>
      <c r="E4" s="25">
        <f>E3</f>
        <v>0</v>
      </c>
      <c r="F4" s="25">
        <f t="shared" ref="F4:F14" si="2">F3</f>
        <v>0</v>
      </c>
      <c r="G4" s="25">
        <f t="shared" ref="G4:G14" si="3">G3</f>
        <v>0</v>
      </c>
      <c r="H4" s="25">
        <f t="shared" ref="H4:H14" si="4">H3</f>
        <v>0</v>
      </c>
      <c r="I4" s="25">
        <f t="shared" ref="I4:I14" si="5">I3</f>
        <v>0</v>
      </c>
      <c r="J4" s="25">
        <f t="shared" ref="J4:J14" si="6">J3</f>
        <v>0</v>
      </c>
      <c r="K4" s="25">
        <f t="shared" ref="K4:K14" si="7">K3</f>
        <v>0</v>
      </c>
      <c r="L4" s="25">
        <f t="shared" ref="L4:L14" si="8">L3</f>
        <v>0</v>
      </c>
      <c r="M4" s="25">
        <f t="shared" ref="M4:N14" si="9">M3</f>
        <v>0</v>
      </c>
      <c r="N4" s="26">
        <f>N3</f>
        <v>0</v>
      </c>
      <c r="O4" s="59"/>
    </row>
    <row r="5" spans="1:15" ht="19.5" customHeight="1">
      <c r="A5" s="59"/>
      <c r="B5" s="24">
        <v>46143</v>
      </c>
      <c r="C5" s="25">
        <f t="shared" si="0"/>
        <v>0</v>
      </c>
      <c r="D5" s="25">
        <f t="shared" si="1"/>
        <v>0</v>
      </c>
      <c r="E5" s="25">
        <f t="shared" ref="E5:E14" si="10">E4</f>
        <v>0</v>
      </c>
      <c r="F5" s="25">
        <f t="shared" si="2"/>
        <v>0</v>
      </c>
      <c r="G5" s="25">
        <f t="shared" si="3"/>
        <v>0</v>
      </c>
      <c r="H5" s="25">
        <f t="shared" si="4"/>
        <v>0</v>
      </c>
      <c r="I5" s="25">
        <f t="shared" si="5"/>
        <v>0</v>
      </c>
      <c r="J5" s="25">
        <f t="shared" si="6"/>
        <v>0</v>
      </c>
      <c r="K5" s="25">
        <f t="shared" si="7"/>
        <v>0</v>
      </c>
      <c r="L5" s="25">
        <f t="shared" si="8"/>
        <v>0</v>
      </c>
      <c r="M5" s="25">
        <f t="shared" si="9"/>
        <v>0</v>
      </c>
      <c r="N5" s="42">
        <f t="shared" si="9"/>
        <v>0</v>
      </c>
      <c r="O5" s="59"/>
    </row>
    <row r="6" spans="1:15" ht="19.5" customHeight="1">
      <c r="A6" s="59"/>
      <c r="B6" s="24">
        <v>46174</v>
      </c>
      <c r="C6" s="25">
        <f t="shared" si="0"/>
        <v>0</v>
      </c>
      <c r="D6" s="25">
        <f t="shared" si="1"/>
        <v>0</v>
      </c>
      <c r="E6" s="25">
        <f t="shared" si="10"/>
        <v>0</v>
      </c>
      <c r="F6" s="25">
        <f t="shared" si="2"/>
        <v>0</v>
      </c>
      <c r="G6" s="25">
        <f t="shared" si="3"/>
        <v>0</v>
      </c>
      <c r="H6" s="25">
        <f t="shared" si="4"/>
        <v>0</v>
      </c>
      <c r="I6" s="25">
        <f t="shared" si="5"/>
        <v>0</v>
      </c>
      <c r="J6" s="25">
        <f t="shared" si="6"/>
        <v>0</v>
      </c>
      <c r="K6" s="25">
        <f t="shared" si="7"/>
        <v>0</v>
      </c>
      <c r="L6" s="25">
        <f t="shared" si="8"/>
        <v>0</v>
      </c>
      <c r="M6" s="25">
        <f t="shared" si="9"/>
        <v>0</v>
      </c>
      <c r="N6" s="42">
        <f t="shared" si="9"/>
        <v>0</v>
      </c>
      <c r="O6" s="59"/>
    </row>
    <row r="7" spans="1:15" ht="19.5" customHeight="1">
      <c r="A7" s="59"/>
      <c r="B7" s="24">
        <v>46204</v>
      </c>
      <c r="C7" s="25">
        <f t="shared" si="0"/>
        <v>0</v>
      </c>
      <c r="D7" s="25">
        <f t="shared" si="1"/>
        <v>0</v>
      </c>
      <c r="E7" s="25">
        <f t="shared" si="10"/>
        <v>0</v>
      </c>
      <c r="F7" s="25">
        <f t="shared" ref="F7:N7" si="11">F6</f>
        <v>0</v>
      </c>
      <c r="G7" s="25">
        <f t="shared" si="11"/>
        <v>0</v>
      </c>
      <c r="H7" s="25">
        <f t="shared" si="11"/>
        <v>0</v>
      </c>
      <c r="I7" s="25">
        <f t="shared" si="11"/>
        <v>0</v>
      </c>
      <c r="J7" s="25">
        <f t="shared" si="11"/>
        <v>0</v>
      </c>
      <c r="K7" s="25">
        <f t="shared" si="11"/>
        <v>0</v>
      </c>
      <c r="L7" s="25">
        <f t="shared" si="11"/>
        <v>0</v>
      </c>
      <c r="M7" s="25">
        <f t="shared" si="11"/>
        <v>0</v>
      </c>
      <c r="N7" s="42">
        <f t="shared" si="11"/>
        <v>0</v>
      </c>
      <c r="O7" s="59"/>
    </row>
    <row r="8" spans="1:15" ht="19.5" customHeight="1">
      <c r="A8" s="59"/>
      <c r="B8" s="24">
        <v>46235</v>
      </c>
      <c r="C8" s="25">
        <f t="shared" si="0"/>
        <v>0</v>
      </c>
      <c r="D8" s="25">
        <f t="shared" si="1"/>
        <v>0</v>
      </c>
      <c r="E8" s="25">
        <f t="shared" si="10"/>
        <v>0</v>
      </c>
      <c r="F8" s="25">
        <f t="shared" si="2"/>
        <v>0</v>
      </c>
      <c r="G8" s="25">
        <f t="shared" si="3"/>
        <v>0</v>
      </c>
      <c r="H8" s="25">
        <f t="shared" si="4"/>
        <v>0</v>
      </c>
      <c r="I8" s="25">
        <f t="shared" si="5"/>
        <v>0</v>
      </c>
      <c r="J8" s="25">
        <f t="shared" si="6"/>
        <v>0</v>
      </c>
      <c r="K8" s="25">
        <f t="shared" si="7"/>
        <v>0</v>
      </c>
      <c r="L8" s="25">
        <f t="shared" si="8"/>
        <v>0</v>
      </c>
      <c r="M8" s="25">
        <f t="shared" si="9"/>
        <v>0</v>
      </c>
      <c r="N8" s="42">
        <f t="shared" si="9"/>
        <v>0</v>
      </c>
      <c r="O8" s="59"/>
    </row>
    <row r="9" spans="1:15" ht="19.5" customHeight="1">
      <c r="A9" s="59"/>
      <c r="B9" s="24">
        <v>46266</v>
      </c>
      <c r="C9" s="25">
        <f t="shared" si="0"/>
        <v>0</v>
      </c>
      <c r="D9" s="25">
        <f t="shared" si="1"/>
        <v>0</v>
      </c>
      <c r="E9" s="25">
        <f t="shared" si="10"/>
        <v>0</v>
      </c>
      <c r="F9" s="25">
        <f t="shared" si="2"/>
        <v>0</v>
      </c>
      <c r="G9" s="25">
        <f t="shared" si="3"/>
        <v>0</v>
      </c>
      <c r="H9" s="25">
        <f t="shared" si="4"/>
        <v>0</v>
      </c>
      <c r="I9" s="25">
        <f t="shared" si="5"/>
        <v>0</v>
      </c>
      <c r="J9" s="25">
        <f t="shared" si="6"/>
        <v>0</v>
      </c>
      <c r="K9" s="25">
        <f t="shared" si="7"/>
        <v>0</v>
      </c>
      <c r="L9" s="25">
        <f t="shared" si="8"/>
        <v>0</v>
      </c>
      <c r="M9" s="25">
        <f t="shared" si="9"/>
        <v>0</v>
      </c>
      <c r="N9" s="42">
        <f t="shared" si="9"/>
        <v>0</v>
      </c>
      <c r="O9" s="59"/>
    </row>
    <row r="10" spans="1:15" ht="19.5" customHeight="1">
      <c r="A10" s="59"/>
      <c r="B10" s="24">
        <v>46296</v>
      </c>
      <c r="C10" s="25">
        <f t="shared" si="0"/>
        <v>0</v>
      </c>
      <c r="D10" s="25">
        <f t="shared" si="1"/>
        <v>0</v>
      </c>
      <c r="E10" s="25">
        <f t="shared" si="10"/>
        <v>0</v>
      </c>
      <c r="F10" s="25">
        <f t="shared" si="2"/>
        <v>0</v>
      </c>
      <c r="G10" s="25">
        <f t="shared" si="3"/>
        <v>0</v>
      </c>
      <c r="H10" s="25">
        <f t="shared" si="4"/>
        <v>0</v>
      </c>
      <c r="I10" s="25">
        <f t="shared" si="5"/>
        <v>0</v>
      </c>
      <c r="J10" s="25">
        <f t="shared" si="6"/>
        <v>0</v>
      </c>
      <c r="K10" s="25">
        <f t="shared" si="7"/>
        <v>0</v>
      </c>
      <c r="L10" s="25">
        <f t="shared" si="8"/>
        <v>0</v>
      </c>
      <c r="M10" s="25">
        <f t="shared" si="9"/>
        <v>0</v>
      </c>
      <c r="N10" s="42">
        <f t="shared" si="9"/>
        <v>0</v>
      </c>
      <c r="O10" s="59"/>
    </row>
    <row r="11" spans="1:15" ht="19.5" customHeight="1">
      <c r="A11" s="59"/>
      <c r="B11" s="24">
        <v>46327</v>
      </c>
      <c r="C11" s="25">
        <f t="shared" si="0"/>
        <v>0</v>
      </c>
      <c r="D11" s="25">
        <f t="shared" si="1"/>
        <v>0</v>
      </c>
      <c r="E11" s="25">
        <f t="shared" si="10"/>
        <v>0</v>
      </c>
      <c r="F11" s="25">
        <f t="shared" si="2"/>
        <v>0</v>
      </c>
      <c r="G11" s="25">
        <f t="shared" si="3"/>
        <v>0</v>
      </c>
      <c r="H11" s="25">
        <f t="shared" si="4"/>
        <v>0</v>
      </c>
      <c r="I11" s="25">
        <f t="shared" si="5"/>
        <v>0</v>
      </c>
      <c r="J11" s="25">
        <f t="shared" si="6"/>
        <v>0</v>
      </c>
      <c r="K11" s="25">
        <f t="shared" si="7"/>
        <v>0</v>
      </c>
      <c r="L11" s="25">
        <f t="shared" si="8"/>
        <v>0</v>
      </c>
      <c r="M11" s="25">
        <f t="shared" si="9"/>
        <v>0</v>
      </c>
      <c r="N11" s="89" t="s">
        <v>57</v>
      </c>
      <c r="O11" s="59"/>
    </row>
    <row r="12" spans="1:15" ht="19.5" customHeight="1">
      <c r="A12" s="59"/>
      <c r="B12" s="24">
        <v>46357</v>
      </c>
      <c r="C12" s="25">
        <f t="shared" si="0"/>
        <v>0</v>
      </c>
      <c r="D12" s="25">
        <f t="shared" si="1"/>
        <v>0</v>
      </c>
      <c r="E12" s="25">
        <f t="shared" si="10"/>
        <v>0</v>
      </c>
      <c r="F12" s="25">
        <f t="shared" si="2"/>
        <v>0</v>
      </c>
      <c r="G12" s="25">
        <f t="shared" si="3"/>
        <v>0</v>
      </c>
      <c r="H12" s="25">
        <f t="shared" si="4"/>
        <v>0</v>
      </c>
      <c r="I12" s="25">
        <f t="shared" si="5"/>
        <v>0</v>
      </c>
      <c r="J12" s="25">
        <f t="shared" si="6"/>
        <v>0</v>
      </c>
      <c r="K12" s="25">
        <f t="shared" si="7"/>
        <v>0</v>
      </c>
      <c r="L12" s="25">
        <f t="shared" si="8"/>
        <v>0</v>
      </c>
      <c r="M12" s="25">
        <f t="shared" si="9"/>
        <v>0</v>
      </c>
      <c r="N12" s="90"/>
      <c r="O12" s="59"/>
    </row>
    <row r="13" spans="1:15" ht="19.5" customHeight="1">
      <c r="A13" s="59"/>
      <c r="B13" s="24">
        <v>46388</v>
      </c>
      <c r="C13" s="25">
        <f t="shared" si="0"/>
        <v>0</v>
      </c>
      <c r="D13" s="25">
        <f t="shared" si="1"/>
        <v>0</v>
      </c>
      <c r="E13" s="25">
        <f t="shared" si="10"/>
        <v>0</v>
      </c>
      <c r="F13" s="25">
        <f t="shared" si="2"/>
        <v>0</v>
      </c>
      <c r="G13" s="25">
        <f t="shared" si="3"/>
        <v>0</v>
      </c>
      <c r="H13" s="25">
        <f t="shared" si="4"/>
        <v>0</v>
      </c>
      <c r="I13" s="25">
        <f t="shared" si="5"/>
        <v>0</v>
      </c>
      <c r="J13" s="25">
        <f t="shared" si="6"/>
        <v>0</v>
      </c>
      <c r="K13" s="25">
        <f t="shared" si="7"/>
        <v>0</v>
      </c>
      <c r="L13" s="25">
        <f t="shared" si="8"/>
        <v>0</v>
      </c>
      <c r="M13" s="25">
        <f t="shared" si="9"/>
        <v>0</v>
      </c>
      <c r="N13" s="90"/>
      <c r="O13" s="59"/>
    </row>
    <row r="14" spans="1:15" ht="19.5" customHeight="1">
      <c r="A14" s="59"/>
      <c r="B14" s="24">
        <v>46419</v>
      </c>
      <c r="C14" s="25">
        <f t="shared" si="0"/>
        <v>0</v>
      </c>
      <c r="D14" s="25">
        <f t="shared" si="1"/>
        <v>0</v>
      </c>
      <c r="E14" s="25">
        <f t="shared" si="10"/>
        <v>0</v>
      </c>
      <c r="F14" s="25">
        <f t="shared" si="2"/>
        <v>0</v>
      </c>
      <c r="G14" s="25">
        <f t="shared" si="3"/>
        <v>0</v>
      </c>
      <c r="H14" s="25">
        <f t="shared" si="4"/>
        <v>0</v>
      </c>
      <c r="I14" s="25">
        <f t="shared" si="5"/>
        <v>0</v>
      </c>
      <c r="J14" s="25">
        <f t="shared" si="6"/>
        <v>0</v>
      </c>
      <c r="K14" s="25">
        <f t="shared" si="7"/>
        <v>0</v>
      </c>
      <c r="L14" s="25">
        <f t="shared" si="8"/>
        <v>0</v>
      </c>
      <c r="M14" s="25">
        <f t="shared" si="9"/>
        <v>0</v>
      </c>
      <c r="N14" s="91"/>
      <c r="O14" s="59"/>
    </row>
    <row r="15" spans="1:15" ht="19.5" customHeight="1">
      <c r="A15" s="59"/>
      <c r="B15" s="27" t="s">
        <v>58</v>
      </c>
      <c r="C15" s="28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6"/>
      <c r="O15" s="59"/>
    </row>
    <row r="16" spans="1:15" ht="19.5" customHeight="1">
      <c r="A16" s="59"/>
      <c r="B16" s="27" t="s">
        <v>59</v>
      </c>
      <c r="C16" s="28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6"/>
      <c r="O16" s="59"/>
    </row>
    <row r="17" spans="1:15" ht="39.75" customHeight="1">
      <c r="A17" s="59"/>
      <c r="B17" s="29" t="s">
        <v>60</v>
      </c>
      <c r="C17" s="28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59"/>
    </row>
    <row r="18" spans="1:15" ht="20.25" customHeight="1">
      <c r="A18" s="59"/>
      <c r="B18" s="27" t="s">
        <v>61</v>
      </c>
      <c r="C18" s="1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  <c r="O18" s="59"/>
    </row>
    <row r="19" spans="1:15" ht="32.25" customHeight="1">
      <c r="A19" s="59"/>
      <c r="B19" s="30" t="s">
        <v>62</v>
      </c>
      <c r="C19" s="31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6"/>
      <c r="O19" s="59"/>
    </row>
    <row r="20" spans="1:15" ht="25.5" customHeight="1">
      <c r="A20" s="59"/>
      <c r="B20" s="32" t="s">
        <v>63</v>
      </c>
      <c r="C20" s="33">
        <f t="shared" ref="C20:I20" si="12">SUM(C3:C19)</f>
        <v>0</v>
      </c>
      <c r="D20" s="33">
        <f t="shared" si="12"/>
        <v>0</v>
      </c>
      <c r="E20" s="33">
        <f t="shared" si="12"/>
        <v>0</v>
      </c>
      <c r="F20" s="33">
        <f t="shared" si="12"/>
        <v>0</v>
      </c>
      <c r="G20" s="33">
        <f t="shared" si="12"/>
        <v>0</v>
      </c>
      <c r="H20" s="33">
        <f t="shared" si="12"/>
        <v>0</v>
      </c>
      <c r="I20" s="33">
        <f t="shared" si="12"/>
        <v>0</v>
      </c>
      <c r="J20" s="33">
        <f>SUM(J3:J14)</f>
        <v>0</v>
      </c>
      <c r="K20" s="33">
        <f>SUM(K3:K19)</f>
        <v>0</v>
      </c>
      <c r="L20" s="33">
        <f>SUM(L3:L19)</f>
        <v>0</v>
      </c>
      <c r="M20" s="33">
        <f>SUM(M3:M19)</f>
        <v>0</v>
      </c>
      <c r="N20" s="34">
        <f>SUM(N3:N10)+SUM(N15:N19)</f>
        <v>0</v>
      </c>
      <c r="O20" s="59"/>
    </row>
    <row r="21" spans="1:15" ht="17.25" customHeight="1">
      <c r="A21" s="59"/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3"/>
      <c r="M21" s="84"/>
      <c r="N21" s="84"/>
      <c r="O21" s="59"/>
    </row>
    <row r="22" spans="1:15">
      <c r="A22" s="59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7"/>
      <c r="M22" s="37"/>
      <c r="N22" s="38"/>
      <c r="O22" s="59"/>
    </row>
    <row r="23" spans="1:15" ht="19.5" customHeight="1">
      <c r="A23" s="59"/>
      <c r="B23" s="85" t="s">
        <v>64</v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59"/>
    </row>
    <row r="24" spans="1:15" ht="19.5" customHeight="1">
      <c r="A24" s="59"/>
      <c r="B24" s="39" t="s">
        <v>65</v>
      </c>
      <c r="C24" s="86" t="s">
        <v>66</v>
      </c>
      <c r="D24" s="86"/>
      <c r="E24" s="86"/>
      <c r="F24" s="86"/>
      <c r="G24" s="86"/>
      <c r="H24" s="86" t="s">
        <v>9</v>
      </c>
      <c r="I24" s="86"/>
      <c r="J24" s="86"/>
      <c r="K24" s="86"/>
      <c r="L24" s="86"/>
      <c r="M24" s="86"/>
      <c r="N24" s="40"/>
      <c r="O24" s="59"/>
    </row>
    <row r="25" spans="1:15" ht="19.5" customHeight="1">
      <c r="A25" s="59"/>
      <c r="B25" s="41">
        <v>1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  <c r="N25" s="42"/>
      <c r="O25" s="59"/>
    </row>
    <row r="26" spans="1:15" ht="19.5" customHeight="1">
      <c r="A26" s="59"/>
      <c r="B26" s="41">
        <v>2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42"/>
      <c r="O26" s="59"/>
    </row>
    <row r="27" spans="1:15" ht="6" customHeight="1">
      <c r="A27" s="59"/>
      <c r="B27" s="92"/>
      <c r="C27" s="92"/>
      <c r="D27" s="92"/>
      <c r="E27" s="92"/>
      <c r="F27" s="92"/>
      <c r="G27" s="92"/>
      <c r="H27" s="92"/>
      <c r="I27" s="93"/>
      <c r="J27" s="93"/>
      <c r="K27" s="93"/>
      <c r="L27" s="93"/>
      <c r="M27" s="43"/>
      <c r="N27" s="44"/>
      <c r="O27" s="59"/>
    </row>
    <row r="28" spans="1:15" ht="15" customHeight="1">
      <c r="A28" s="59"/>
      <c r="B28" s="94" t="s">
        <v>67</v>
      </c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44"/>
      <c r="O28" s="59"/>
    </row>
    <row r="29" spans="1:15" ht="32.25" customHeight="1">
      <c r="A29" s="59"/>
      <c r="B29" s="95" t="s">
        <v>68</v>
      </c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59"/>
    </row>
    <row r="30" spans="1:15" ht="9" customHeight="1">
      <c r="A30" s="59"/>
      <c r="B30" s="100" t="s">
        <v>69</v>
      </c>
      <c r="C30" s="101"/>
      <c r="D30" s="101"/>
      <c r="E30" s="101"/>
      <c r="F30" s="45"/>
      <c r="H30" s="46"/>
      <c r="I30" s="46"/>
      <c r="J30" s="93" t="s">
        <v>70</v>
      </c>
      <c r="K30" s="93"/>
      <c r="L30" s="93"/>
      <c r="M30" s="93"/>
      <c r="N30" s="97"/>
      <c r="O30" s="59"/>
    </row>
    <row r="31" spans="1:15">
      <c r="A31" s="59"/>
      <c r="B31" s="102"/>
      <c r="C31" s="103"/>
      <c r="D31" s="103"/>
      <c r="E31" s="103"/>
      <c r="F31" s="45"/>
      <c r="G31" s="46"/>
      <c r="H31" s="46"/>
      <c r="I31" s="46"/>
      <c r="J31" s="98"/>
      <c r="K31" s="98"/>
      <c r="L31" s="98"/>
      <c r="M31" s="98"/>
      <c r="N31" s="99"/>
      <c r="O31" s="59"/>
    </row>
    <row r="32" spans="1:15" ht="25.5" customHeight="1">
      <c r="A32" s="59"/>
      <c r="B32" s="96" t="s">
        <v>105</v>
      </c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59"/>
    </row>
    <row r="33" spans="1:15" ht="26.25" customHeight="1">
      <c r="A33" s="59"/>
      <c r="B33" s="111" t="s">
        <v>71</v>
      </c>
      <c r="C33" s="111"/>
      <c r="D33" s="111"/>
      <c r="E33" s="88" t="s">
        <v>72</v>
      </c>
      <c r="F33" s="88"/>
      <c r="G33" s="88"/>
      <c r="H33" s="88"/>
      <c r="I33" s="88" t="s">
        <v>73</v>
      </c>
      <c r="J33" s="88"/>
      <c r="K33" s="88"/>
      <c r="L33" s="88"/>
      <c r="M33" s="88"/>
      <c r="N33" s="47" t="s">
        <v>74</v>
      </c>
      <c r="O33" s="59"/>
    </row>
    <row r="34" spans="1:15" ht="24.75" customHeight="1">
      <c r="A34" s="59"/>
      <c r="B34" s="105" t="s">
        <v>75</v>
      </c>
      <c r="C34" s="105"/>
      <c r="D34" s="105"/>
      <c r="E34" s="106" t="s">
        <v>76</v>
      </c>
      <c r="F34" s="106"/>
      <c r="G34" s="106"/>
      <c r="H34" s="106"/>
      <c r="I34" s="88">
        <v>0</v>
      </c>
      <c r="J34" s="88"/>
      <c r="K34" s="88"/>
      <c r="L34" s="88"/>
      <c r="M34" s="88"/>
      <c r="N34" s="104" t="s">
        <v>77</v>
      </c>
      <c r="O34" s="59"/>
    </row>
    <row r="35" spans="1:15" ht="24.75" customHeight="1">
      <c r="A35" s="59"/>
      <c r="B35" s="105" t="s">
        <v>78</v>
      </c>
      <c r="C35" s="105">
        <v>0.05</v>
      </c>
      <c r="D35" s="105" t="s">
        <v>79</v>
      </c>
      <c r="E35" s="106">
        <v>0.05</v>
      </c>
      <c r="F35" s="106"/>
      <c r="G35" s="106"/>
      <c r="H35" s="106"/>
      <c r="I35" s="107" t="s">
        <v>80</v>
      </c>
      <c r="J35" s="107"/>
      <c r="K35" s="107"/>
      <c r="L35" s="107"/>
      <c r="M35" s="107"/>
      <c r="N35" s="104"/>
      <c r="O35" s="59"/>
    </row>
    <row r="36" spans="1:15" ht="24.75" customHeight="1">
      <c r="A36" s="59"/>
      <c r="B36" s="105" t="s">
        <v>81</v>
      </c>
      <c r="C36" s="105">
        <v>0.2</v>
      </c>
      <c r="D36" s="105" t="s">
        <v>82</v>
      </c>
      <c r="E36" s="106">
        <v>0.2</v>
      </c>
      <c r="F36" s="106"/>
      <c r="G36" s="106"/>
      <c r="H36" s="106"/>
      <c r="I36" s="88" t="s">
        <v>83</v>
      </c>
      <c r="J36" s="88"/>
      <c r="K36" s="88"/>
      <c r="L36" s="88"/>
      <c r="M36" s="88"/>
      <c r="N36" s="104"/>
      <c r="O36" s="59"/>
    </row>
    <row r="37" spans="1:15" ht="24.75" customHeight="1">
      <c r="A37" s="59"/>
      <c r="B37" s="108" t="s">
        <v>84</v>
      </c>
      <c r="C37" s="108">
        <v>0.3</v>
      </c>
      <c r="D37" s="108" t="s">
        <v>85</v>
      </c>
      <c r="E37" s="109">
        <v>0.3</v>
      </c>
      <c r="F37" s="109"/>
      <c r="G37" s="109"/>
      <c r="H37" s="109"/>
      <c r="I37" s="110" t="s">
        <v>86</v>
      </c>
      <c r="J37" s="110"/>
      <c r="K37" s="110"/>
      <c r="L37" s="110"/>
      <c r="M37" s="110"/>
      <c r="N37" s="104"/>
      <c r="O37" s="59"/>
    </row>
    <row r="38" spans="1:15">
      <c r="A38" s="59"/>
      <c r="O38" s="59"/>
    </row>
  </sheetData>
  <sheetProtection password="C585" sheet="1" objects="1" scenarios="1" selectLockedCells="1"/>
  <mergeCells count="39">
    <mergeCell ref="O1:O38"/>
    <mergeCell ref="N34:N37"/>
    <mergeCell ref="B35:D35"/>
    <mergeCell ref="E35:H35"/>
    <mergeCell ref="I35:M35"/>
    <mergeCell ref="B36:D36"/>
    <mergeCell ref="E36:H36"/>
    <mergeCell ref="I36:M36"/>
    <mergeCell ref="B37:D37"/>
    <mergeCell ref="E37:H37"/>
    <mergeCell ref="I37:M37"/>
    <mergeCell ref="B33:D33"/>
    <mergeCell ref="E33:H33"/>
    <mergeCell ref="I33:M33"/>
    <mergeCell ref="B34:D34"/>
    <mergeCell ref="E34:H34"/>
    <mergeCell ref="B27:H27"/>
    <mergeCell ref="I27:L27"/>
    <mergeCell ref="B28:M28"/>
    <mergeCell ref="B29:N29"/>
    <mergeCell ref="B32:N32"/>
    <mergeCell ref="J30:N31"/>
    <mergeCell ref="B30:E31"/>
    <mergeCell ref="A1:A38"/>
    <mergeCell ref="B1:N1"/>
    <mergeCell ref="B21:L21"/>
    <mergeCell ref="M21:N21"/>
    <mergeCell ref="B23:N23"/>
    <mergeCell ref="C24:G24"/>
    <mergeCell ref="H24:K24"/>
    <mergeCell ref="L24:M24"/>
    <mergeCell ref="C25:G25"/>
    <mergeCell ref="H25:K25"/>
    <mergeCell ref="L25:M25"/>
    <mergeCell ref="C26:G26"/>
    <mergeCell ref="H26:K26"/>
    <mergeCell ref="L26:M26"/>
    <mergeCell ref="I34:M34"/>
    <mergeCell ref="N11:N14"/>
  </mergeCells>
  <conditionalFormatting sqref="D3:D14 C3:C17 E6:M14 D15:M20 D17:N20 C19:C20 J5:J14 E3:N5 N15:N16 D3:N3 E4:E16 N5:N10">
    <cfRule type="cellIs" dxfId="0" priority="2" operator="equal">
      <formula>0</formula>
    </cfRule>
  </conditionalFormatting>
  <printOptions horizontalCentered="1" verticalCentered="1"/>
  <pageMargins left="0.23611111111111099" right="0.23611111111111099" top="0.27569444444444402" bottom="0.35416666666666702" header="0.511811023622047" footer="0.196527777777778"/>
  <pageSetup scale="95" orientation="portrait" horizontalDpi="300" verticalDpi="300" r:id="rId1"/>
  <headerFooter>
    <oddFooter>&amp;C2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</TotalTime>
  <Application>LibreOffice/7.3.7.2$Linux_X86_64 LibreOffice_project/30$Build-2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Computation</vt:lpstr>
      <vt:lpstr>Salary Details</vt:lpstr>
      <vt:lpstr>Computation!Print_Area</vt:lpstr>
      <vt:lpstr>'Salary Details'!Print_Area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dc:description/>
  <cp:lastModifiedBy>mgu</cp:lastModifiedBy>
  <cp:revision>25</cp:revision>
  <cp:lastPrinted>2026-10-31T07:35:00Z</cp:lastPrinted>
  <dcterms:created xsi:type="dcterms:W3CDTF">2017-07-01T13:26:59Z</dcterms:created>
  <dcterms:modified xsi:type="dcterms:W3CDTF">2026-10-31T07:36:09Z</dcterms:modified>
  <dc:language>en-IN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